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5. 2023년도 사업\2. 정보 및 홍보\"/>
    </mc:Choice>
  </mc:AlternateContent>
  <xr:revisionPtr revIDLastSave="0" documentId="8_{5534A51B-51BB-4912-95ED-A2C619D116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충청남도청소년" sheetId="1" r:id="rId1"/>
    <sheet name="전국청소년" sheetId="6" r:id="rId2"/>
    <sheet name="정리된것" sheetId="3" r:id="rId3"/>
  </sheets>
  <calcPr calcId="191029"/>
</workbook>
</file>

<file path=xl/calcChain.xml><?xml version="1.0" encoding="utf-8"?>
<calcChain xmlns="http://schemas.openxmlformats.org/spreadsheetml/2006/main">
  <c r="V10" i="3" l="1"/>
  <c r="R10" i="3"/>
  <c r="N10" i="3"/>
  <c r="J10" i="3"/>
  <c r="F10" i="3"/>
  <c r="V7" i="3"/>
  <c r="R7" i="3"/>
  <c r="N7" i="3"/>
  <c r="J7" i="3"/>
  <c r="F7" i="3"/>
  <c r="V4" i="3"/>
  <c r="R4" i="3"/>
  <c r="N4" i="3"/>
  <c r="J4" i="3"/>
  <c r="F4" i="3"/>
  <c r="G13" i="3"/>
  <c r="J14" i="3"/>
  <c r="J13" i="3"/>
  <c r="C6" i="3"/>
  <c r="C8" i="3"/>
  <c r="C7" i="3"/>
  <c r="H7" i="6"/>
  <c r="H6" i="6"/>
  <c r="H5" i="6"/>
  <c r="D19" i="6"/>
  <c r="E19" i="6"/>
  <c r="C19" i="6"/>
  <c r="X10" i="3"/>
  <c r="W10" i="3"/>
  <c r="T10" i="3"/>
  <c r="S10" i="3"/>
  <c r="P10" i="3"/>
  <c r="O10" i="3"/>
  <c r="L10" i="3"/>
  <c r="K10" i="3"/>
  <c r="H10" i="3"/>
  <c r="G10" i="3"/>
  <c r="X7" i="3"/>
  <c r="W7" i="3"/>
  <c r="T7" i="3"/>
  <c r="S7" i="3"/>
  <c r="P7" i="3"/>
  <c r="O7" i="3"/>
  <c r="L7" i="3"/>
  <c r="K7" i="3"/>
  <c r="H7" i="3"/>
  <c r="G7" i="3"/>
  <c r="X4" i="3"/>
  <c r="W4" i="3"/>
  <c r="T4" i="3"/>
  <c r="S4" i="3"/>
  <c r="P4" i="3"/>
  <c r="O4" i="3"/>
  <c r="L4" i="3"/>
  <c r="H4" i="3"/>
  <c r="G4" i="3"/>
  <c r="K4" i="3"/>
  <c r="D274" i="1"/>
  <c r="E274" i="1"/>
  <c r="C274" i="1"/>
  <c r="D257" i="1"/>
  <c r="E257" i="1"/>
  <c r="C257" i="1"/>
  <c r="D240" i="1"/>
  <c r="E240" i="1"/>
  <c r="C240" i="1"/>
  <c r="D223" i="1"/>
  <c r="E223" i="1"/>
  <c r="C223" i="1"/>
  <c r="D206" i="1"/>
  <c r="E206" i="1"/>
  <c r="C206" i="1"/>
  <c r="D189" i="1"/>
  <c r="E189" i="1"/>
  <c r="C189" i="1"/>
  <c r="D172" i="1"/>
  <c r="E172" i="1"/>
  <c r="C172" i="1"/>
  <c r="D155" i="1"/>
  <c r="E155" i="1"/>
  <c r="C155" i="1"/>
  <c r="D138" i="1"/>
  <c r="E138" i="1"/>
  <c r="C138" i="1"/>
  <c r="D121" i="1"/>
  <c r="E121" i="1"/>
  <c r="C121" i="1"/>
  <c r="D104" i="1"/>
  <c r="E104" i="1"/>
  <c r="C104" i="1"/>
  <c r="D87" i="1"/>
  <c r="E87" i="1"/>
  <c r="C87" i="1"/>
  <c r="D70" i="1"/>
  <c r="E70" i="1"/>
  <c r="C70" i="1"/>
  <c r="D53" i="1"/>
  <c r="E53" i="1"/>
  <c r="C53" i="1"/>
  <c r="D19" i="1"/>
  <c r="E19" i="1"/>
  <c r="C19" i="1"/>
  <c r="D36" i="1"/>
  <c r="E36" i="1"/>
  <c r="C36" i="1"/>
  <c r="C3" i="3" l="1"/>
  <c r="C9" i="3" s="1"/>
  <c r="I7" i="3"/>
  <c r="M4" i="3"/>
  <c r="Q7" i="3"/>
  <c r="U10" i="3"/>
  <c r="M10" i="3"/>
  <c r="I10" i="3"/>
  <c r="Q10" i="3"/>
  <c r="M7" i="3"/>
  <c r="Q4" i="3"/>
  <c r="U7" i="3"/>
  <c r="I4" i="3"/>
  <c r="U4" i="3"/>
  <c r="E10" i="3"/>
  <c r="E7" i="3"/>
  <c r="E4" i="3"/>
</calcChain>
</file>

<file path=xl/sharedStrings.xml><?xml version="1.0" encoding="utf-8"?>
<sst xmlns="http://schemas.openxmlformats.org/spreadsheetml/2006/main" count="1244" uniqueCount="117">
  <si>
    <t>행정구역(시군구)별</t>
  </si>
  <si>
    <t>연령별</t>
  </si>
  <si>
    <t>총인구수 (명)</t>
  </si>
  <si>
    <t>남자인구수 (명)</t>
  </si>
  <si>
    <t>여자인구수 (명)</t>
  </si>
  <si>
    <t>충청남도</t>
  </si>
  <si>
    <t>9세</t>
  </si>
  <si>
    <t/>
  </si>
  <si>
    <t>10세</t>
  </si>
  <si>
    <t>11세</t>
  </si>
  <si>
    <t>12세</t>
  </si>
  <si>
    <t>13세</t>
  </si>
  <si>
    <t>14세</t>
  </si>
  <si>
    <t>15세</t>
  </si>
  <si>
    <t>16세</t>
  </si>
  <si>
    <t>17세</t>
  </si>
  <si>
    <t>18세</t>
  </si>
  <si>
    <t>19세</t>
  </si>
  <si>
    <t>20세</t>
  </si>
  <si>
    <t>21세</t>
  </si>
  <si>
    <t>22세</t>
  </si>
  <si>
    <t>23세</t>
  </si>
  <si>
    <t>24세</t>
  </si>
  <si>
    <t>　　　천안시</t>
  </si>
  <si>
    <t>　　　공주시</t>
  </si>
  <si>
    <t>　　　보령시</t>
  </si>
  <si>
    <t>　　　아산시</t>
  </si>
  <si>
    <t>　　　서산시</t>
  </si>
  <si>
    <t>　　　논산시</t>
  </si>
  <si>
    <t>　　　계룡시</t>
  </si>
  <si>
    <t>　　　당진시</t>
  </si>
  <si>
    <t>　　　금산군</t>
  </si>
  <si>
    <t>　　　부여군</t>
  </si>
  <si>
    <t>　　　서천군</t>
  </si>
  <si>
    <t>　　　청양군</t>
  </si>
  <si>
    <t>　　　홍성군</t>
  </si>
  <si>
    <t>　　　예산군</t>
  </si>
  <si>
    <t>　　　태안군</t>
  </si>
  <si>
    <t xml:space="preserve">충청남도 전체 인구 </t>
    <phoneticPr fontId="1" type="noConversion"/>
  </si>
  <si>
    <t>남자</t>
    <phoneticPr fontId="1" type="noConversion"/>
  </si>
  <si>
    <t xml:space="preserve">여자 </t>
    <phoneticPr fontId="1" type="noConversion"/>
  </si>
  <si>
    <t xml:space="preserve">청소년 인구 수 </t>
    <phoneticPr fontId="1" type="noConversion"/>
  </si>
  <si>
    <t>여자</t>
    <phoneticPr fontId="1" type="noConversion"/>
  </si>
  <si>
    <t xml:space="preserve">전체인구대비 </t>
    <phoneticPr fontId="1" type="noConversion"/>
  </si>
  <si>
    <t xml:space="preserve">천안 </t>
    <phoneticPr fontId="1" type="noConversion"/>
  </si>
  <si>
    <t>공주</t>
    <phoneticPr fontId="1" type="noConversion"/>
  </si>
  <si>
    <t>보령</t>
    <phoneticPr fontId="1" type="noConversion"/>
  </si>
  <si>
    <t>아산</t>
    <phoneticPr fontId="1" type="noConversion"/>
  </si>
  <si>
    <t>서산</t>
    <phoneticPr fontId="1" type="noConversion"/>
  </si>
  <si>
    <t>논산</t>
    <phoneticPr fontId="1" type="noConversion"/>
  </si>
  <si>
    <t>계룡</t>
    <phoneticPr fontId="1" type="noConversion"/>
  </si>
  <si>
    <t>당진</t>
    <phoneticPr fontId="1" type="noConversion"/>
  </si>
  <si>
    <t>금산</t>
    <phoneticPr fontId="1" type="noConversion"/>
  </si>
  <si>
    <t>부여</t>
    <phoneticPr fontId="1" type="noConversion"/>
  </si>
  <si>
    <t>서천</t>
    <phoneticPr fontId="1" type="noConversion"/>
  </si>
  <si>
    <t>청양</t>
    <phoneticPr fontId="1" type="noConversion"/>
  </si>
  <si>
    <t>홍성</t>
    <phoneticPr fontId="1" type="noConversion"/>
  </si>
  <si>
    <t>예산</t>
    <phoneticPr fontId="1" type="noConversion"/>
  </si>
  <si>
    <t>전체</t>
    <phoneticPr fontId="1" type="noConversion"/>
  </si>
  <si>
    <t>태안</t>
    <phoneticPr fontId="1" type="noConversion"/>
  </si>
  <si>
    <t>비율</t>
    <phoneticPr fontId="1" type="noConversion"/>
  </si>
  <si>
    <t>제주특별자치도</t>
  </si>
  <si>
    <t>경상남도</t>
  </si>
  <si>
    <t>경상북도</t>
  </si>
  <si>
    <t>전라남도</t>
  </si>
  <si>
    <t>전라북도</t>
  </si>
  <si>
    <t>충청북도</t>
  </si>
  <si>
    <t>강원도</t>
  </si>
  <si>
    <t>경기도</t>
  </si>
  <si>
    <t>세종특별자치시</t>
  </si>
  <si>
    <t>울산광역시</t>
  </si>
  <si>
    <t>대전광역시</t>
  </si>
  <si>
    <t>광주광역시</t>
  </si>
  <si>
    <t>인천광역시</t>
  </si>
  <si>
    <t>대구광역시</t>
  </si>
  <si>
    <t>부산광역시</t>
  </si>
  <si>
    <t>서울특별시</t>
  </si>
  <si>
    <t>남</t>
    <phoneticPr fontId="1" type="noConversion"/>
  </si>
  <si>
    <t>여</t>
    <phoneticPr fontId="1" type="noConversion"/>
  </si>
  <si>
    <t>전국</t>
  </si>
  <si>
    <t>전국 청소년인구</t>
    <phoneticPr fontId="1" type="noConversion"/>
  </si>
  <si>
    <t>서울</t>
    <phoneticPr fontId="1" type="noConversion"/>
  </si>
  <si>
    <t>부산</t>
    <phoneticPr fontId="1" type="noConversion"/>
  </si>
  <si>
    <t>대구</t>
    <phoneticPr fontId="1" type="noConversion"/>
  </si>
  <si>
    <t>인천</t>
    <phoneticPr fontId="1" type="noConversion"/>
  </si>
  <si>
    <t xml:space="preserve">광주 </t>
    <phoneticPr fontId="1" type="noConversion"/>
  </si>
  <si>
    <t>대전</t>
    <phoneticPr fontId="1" type="noConversion"/>
  </si>
  <si>
    <t>울산</t>
    <phoneticPr fontId="1" type="noConversion"/>
  </si>
  <si>
    <t xml:space="preserve">세종 </t>
    <phoneticPr fontId="1" type="noConversion"/>
  </si>
  <si>
    <t>경기도</t>
    <phoneticPr fontId="1" type="noConversion"/>
  </si>
  <si>
    <t>강원도</t>
    <phoneticPr fontId="1" type="noConversion"/>
  </si>
  <si>
    <t xml:space="preserve">충북 </t>
    <phoneticPr fontId="1" type="noConversion"/>
  </si>
  <si>
    <t>충남</t>
    <phoneticPr fontId="1" type="noConversion"/>
  </si>
  <si>
    <t xml:space="preserve">전북 </t>
    <phoneticPr fontId="1" type="noConversion"/>
  </si>
  <si>
    <t>전남</t>
    <phoneticPr fontId="1" type="noConversion"/>
  </si>
  <si>
    <t>경북</t>
    <phoneticPr fontId="1" type="noConversion"/>
  </si>
  <si>
    <t xml:space="preserve">경남 </t>
    <phoneticPr fontId="1" type="noConversion"/>
  </si>
  <si>
    <t>제주</t>
    <phoneticPr fontId="1" type="noConversion"/>
  </si>
  <si>
    <t xml:space="preserve">월별증감 </t>
    <phoneticPr fontId="1" type="noConversion"/>
  </si>
  <si>
    <t>2월</t>
    <phoneticPr fontId="1" type="noConversion"/>
  </si>
  <si>
    <t>3월</t>
    <phoneticPr fontId="1" type="noConversion"/>
  </si>
  <si>
    <t>1월</t>
    <phoneticPr fontId="1" type="noConversion"/>
  </si>
  <si>
    <t>3/7기준</t>
    <phoneticPr fontId="1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</si>
  <si>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</si>
  <si>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</si>
  <si>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</si>
  <si>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</si>
  <si>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</si>
  <si>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</si>
  <si>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</si>
  <si>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</si>
  <si>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</si>
  <si>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2023.05</t>
  </si>
  <si>
    <t xml:space="preserve">전체 인구수 </t>
    <phoneticPr fontId="1" type="noConversion"/>
  </si>
  <si>
    <t xml:space="preserve">전체 청소년인구수 </t>
    <phoneticPr fontId="1" type="noConversion"/>
  </si>
  <si>
    <t>6/2 기준</t>
    <phoneticPr fontId="1" type="noConversion"/>
  </si>
  <si>
    <t>합계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</si>
</sst>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CCCE0"/>
      </patternFill>
    </fill>
    <fill>
      <patternFill patternType="solid">
        <fgColor rgb="FFF0EBD7"/>
      </patternFill>
    </fill>
    <fill>
      <patternFill patternType="solid">
        <fgColor rgb="FFE2ECF8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3" borderId="2" xfId="0" applyFill="1" applyBorder="1" applyAlignment="1"/>
    <xf numFmtId="3" fontId="0" fillId="0" borderId="2" xfId="0" applyNumberFormat="1" applyBorder="1" applyAlignment="1">
      <alignment horizontal="right"/>
    </xf>
    <xf numFmtId="0" fontId="0" fillId="4" borderId="4" xfId="0" applyFill="1" applyBorder="1" applyAlignment="1"/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1" xfId="0" applyFill="1" applyBorder="1" applyAlignment="1"/>
    <xf numFmtId="176" fontId="0" fillId="0" borderId="0" xfId="0" applyNumberFormat="1">
      <alignment vertical="center"/>
    </xf>
    <xf numFmtId="0" fontId="0" fillId="5" borderId="0" xfId="0" applyFill="1">
      <alignment vertical="center"/>
    </xf>
    <xf numFmtId="176" fontId="0" fillId="5" borderId="0" xfId="0" applyNumberFormat="1" applyFill="1">
      <alignment vertical="center"/>
    </xf>
    <xf numFmtId="0" fontId="0" fillId="6" borderId="0" xfId="0" applyFill="1">
      <alignment vertical="center"/>
    </xf>
    <xf numFmtId="176" fontId="0" fillId="6" borderId="0" xfId="0" applyNumberFormat="1" applyFill="1">
      <alignment vertical="center"/>
    </xf>
    <xf numFmtId="3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2" fontId="0" fillId="0" borderId="2" xfId="0" applyNumberFormat="1" applyBorder="1">
      <alignment vertical="center"/>
    </xf>
    <xf numFmtId="3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0" fillId="7" borderId="2" xfId="0" applyNumberFormat="1" applyFill="1" applyBorder="1" applyAlignment="1">
      <alignment horizontal="center" vertical="center"/>
    </xf>
    <xf numFmtId="176" fontId="0" fillId="8" borderId="2" xfId="0" applyNumberForma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9" borderId="2" xfId="0" applyNumberFormat="1" applyFill="1" applyBorder="1" applyAlignment="1">
      <alignment horizontal="center" vertical="center"/>
    </xf>
    <xf numFmtId="176" fontId="0" fillId="9" borderId="4" xfId="0" applyNumberForma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3" borderId="2" xfId="0" applyFill="1" applyBorder="1" applyAlignment="1"/>
    <xf numFmtId="176" fontId="0" fillId="7" borderId="5" xfId="0" applyNumberFormat="1" applyFill="1" applyBorder="1" applyAlignment="1">
      <alignment horizontal="center" vertical="center"/>
    </xf>
    <xf numFmtId="176" fontId="0" fillId="7" borderId="6" xfId="0" applyNumberFormat="1" applyFill="1" applyBorder="1" applyAlignment="1">
      <alignment horizontal="center" vertical="center"/>
    </xf>
    <xf numFmtId="176" fontId="0" fillId="7" borderId="7" xfId="0" applyNumberFormat="1" applyFill="1" applyBorder="1" applyAlignment="1">
      <alignment horizontal="center" vertical="center"/>
    </xf>
    <xf numFmtId="176" fontId="0" fillId="7" borderId="8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CCCCFF"/>
      <color rgb="FFCCFFCC"/>
      <color rgb="FFCCECFF"/>
      <color rgb="FF99CCFF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4"/>
  <sheetViews>
    <sheetView tabSelected="1" zoomScale="85" zoomScaleNormal="85" workbookViewId="0">
      <selection activeCell="H22" sqref="H21:H22"/>
    </sheetView>
  </sheetViews>
  <sheetFormatPr defaultColWidth="21" defaultRowHeight="16.5" x14ac:dyDescent="0.3"/>
  <sheetData>
    <row r="1" spans="1:5" ht="20.100000000000001" customHeight="1" x14ac:dyDescent="0.3">
      <c r="A1" s="23" t="s">
        <v>0</v>
      </c>
      <c r="B1" s="23" t="s">
        <v>1</v>
      </c>
      <c r="C1" s="24" t="s">
        <v>112</v>
      </c>
      <c r="D1" s="24" t="s">
        <v>112</v>
      </c>
      <c r="E1" s="24" t="s">
        <v>112</v>
      </c>
    </row>
    <row r="2" spans="1:5" ht="20.100000000000001" customHeight="1" x14ac:dyDescent="0.3">
      <c r="A2" s="24" t="s">
        <v>0</v>
      </c>
      <c r="B2" s="24" t="s">
        <v>1</v>
      </c>
      <c r="C2" s="1" t="s">
        <v>2</v>
      </c>
      <c r="D2" s="1" t="s">
        <v>3</v>
      </c>
      <c r="E2" s="1" t="s">
        <v>4</v>
      </c>
    </row>
    <row r="3" spans="1:5" ht="20.100000000000001" customHeight="1" x14ac:dyDescent="0.3">
      <c r="A3" s="4" t="s">
        <v>5</v>
      </c>
      <c r="B3" s="4" t="s">
        <v>6</v>
      </c>
      <c r="C3" s="2">
        <v>19042</v>
      </c>
      <c r="D3" s="2">
        <v>9802</v>
      </c>
      <c r="E3" s="2">
        <v>9240</v>
      </c>
    </row>
    <row r="4" spans="1:5" ht="20.100000000000001" customHeight="1" x14ac:dyDescent="0.3">
      <c r="A4" s="4" t="s">
        <v>7</v>
      </c>
      <c r="B4" s="4" t="s">
        <v>8</v>
      </c>
      <c r="C4" s="2">
        <v>20586</v>
      </c>
      <c r="D4" s="2">
        <v>10469</v>
      </c>
      <c r="E4" s="2">
        <v>10117</v>
      </c>
    </row>
    <row r="5" spans="1:5" ht="20.100000000000001" customHeight="1" x14ac:dyDescent="0.3">
      <c r="A5" s="4" t="s">
        <v>7</v>
      </c>
      <c r="B5" s="4" t="s">
        <v>9</v>
      </c>
      <c r="C5" s="2">
        <v>20905</v>
      </c>
      <c r="D5" s="2">
        <v>10809</v>
      </c>
      <c r="E5" s="2">
        <v>10096</v>
      </c>
    </row>
    <row r="6" spans="1:5" ht="20.100000000000001" customHeight="1" x14ac:dyDescent="0.3">
      <c r="A6" s="4" t="s">
        <v>7</v>
      </c>
      <c r="B6" s="4" t="s">
        <v>10</v>
      </c>
      <c r="C6" s="2">
        <v>21280</v>
      </c>
      <c r="D6" s="2">
        <v>11086</v>
      </c>
      <c r="E6" s="2">
        <v>10194</v>
      </c>
    </row>
    <row r="7" spans="1:5" ht="20.100000000000001" customHeight="1" x14ac:dyDescent="0.3">
      <c r="A7" s="4" t="s">
        <v>7</v>
      </c>
      <c r="B7" s="4" t="s">
        <v>11</v>
      </c>
      <c r="C7" s="2">
        <v>19851</v>
      </c>
      <c r="D7" s="2">
        <v>10244</v>
      </c>
      <c r="E7" s="2">
        <v>9607</v>
      </c>
    </row>
    <row r="8" spans="1:5" ht="20.100000000000001" customHeight="1" x14ac:dyDescent="0.3">
      <c r="A8" s="4" t="s">
        <v>7</v>
      </c>
      <c r="B8" s="4" t="s">
        <v>12</v>
      </c>
      <c r="C8" s="2">
        <v>20053</v>
      </c>
      <c r="D8" s="2">
        <v>10442</v>
      </c>
      <c r="E8" s="2">
        <v>9611</v>
      </c>
    </row>
    <row r="9" spans="1:5" ht="20.100000000000001" customHeight="1" x14ac:dyDescent="0.3">
      <c r="A9" s="4" t="s">
        <v>7</v>
      </c>
      <c r="B9" s="4" t="s">
        <v>13</v>
      </c>
      <c r="C9" s="2">
        <v>21595</v>
      </c>
      <c r="D9" s="2">
        <v>11156</v>
      </c>
      <c r="E9" s="2">
        <v>10439</v>
      </c>
    </row>
    <row r="10" spans="1:5" ht="20.100000000000001" customHeight="1" x14ac:dyDescent="0.3">
      <c r="A10" s="4" t="s">
        <v>7</v>
      </c>
      <c r="B10" s="4" t="s">
        <v>14</v>
      </c>
      <c r="C10" s="2">
        <v>20045</v>
      </c>
      <c r="D10" s="2">
        <v>10409</v>
      </c>
      <c r="E10" s="2">
        <v>9636</v>
      </c>
    </row>
    <row r="11" spans="1:5" ht="20.100000000000001" customHeight="1" x14ac:dyDescent="0.3">
      <c r="A11" s="4" t="s">
        <v>7</v>
      </c>
      <c r="B11" s="4" t="s">
        <v>15</v>
      </c>
      <c r="C11" s="2">
        <v>18927</v>
      </c>
      <c r="D11" s="2">
        <v>9776</v>
      </c>
      <c r="E11" s="2">
        <v>9151</v>
      </c>
    </row>
    <row r="12" spans="1:5" ht="20.100000000000001" customHeight="1" x14ac:dyDescent="0.3">
      <c r="A12" s="4" t="s">
        <v>7</v>
      </c>
      <c r="B12" s="4" t="s">
        <v>16</v>
      </c>
      <c r="C12" s="2">
        <v>19099</v>
      </c>
      <c r="D12" s="2">
        <v>9919</v>
      </c>
      <c r="E12" s="2">
        <v>9180</v>
      </c>
    </row>
    <row r="13" spans="1:5" ht="20.100000000000001" customHeight="1" x14ac:dyDescent="0.3">
      <c r="A13" s="4" t="s">
        <v>7</v>
      </c>
      <c r="B13" s="4" t="s">
        <v>17</v>
      </c>
      <c r="C13" s="2">
        <v>19653</v>
      </c>
      <c r="D13" s="2">
        <v>10222</v>
      </c>
      <c r="E13" s="2">
        <v>9431</v>
      </c>
    </row>
    <row r="14" spans="1:5" ht="20.100000000000001" customHeight="1" x14ac:dyDescent="0.3">
      <c r="A14" s="4" t="s">
        <v>7</v>
      </c>
      <c r="B14" s="4" t="s">
        <v>18</v>
      </c>
      <c r="C14" s="2">
        <v>19609</v>
      </c>
      <c r="D14" s="2">
        <v>10454</v>
      </c>
      <c r="E14" s="2">
        <v>9155</v>
      </c>
    </row>
    <row r="15" spans="1:5" ht="20.100000000000001" customHeight="1" x14ac:dyDescent="0.3">
      <c r="A15" s="4" t="s">
        <v>7</v>
      </c>
      <c r="B15" s="4" t="s">
        <v>19</v>
      </c>
      <c r="C15" s="2">
        <v>21015</v>
      </c>
      <c r="D15" s="2">
        <v>11220</v>
      </c>
      <c r="E15" s="2">
        <v>9795</v>
      </c>
    </row>
    <row r="16" spans="1:5" ht="20.100000000000001" customHeight="1" x14ac:dyDescent="0.3">
      <c r="A16" s="4" t="s">
        <v>7</v>
      </c>
      <c r="B16" s="4" t="s">
        <v>20</v>
      </c>
      <c r="C16" s="2">
        <v>23363</v>
      </c>
      <c r="D16" s="2">
        <v>12598</v>
      </c>
      <c r="E16" s="2">
        <v>10765</v>
      </c>
    </row>
    <row r="17" spans="1:5" ht="20.100000000000001" customHeight="1" x14ac:dyDescent="0.3">
      <c r="A17" s="4" t="s">
        <v>7</v>
      </c>
      <c r="B17" s="4" t="s">
        <v>21</v>
      </c>
      <c r="C17" s="2">
        <v>23290</v>
      </c>
      <c r="D17" s="2">
        <v>13007</v>
      </c>
      <c r="E17" s="2">
        <v>10283</v>
      </c>
    </row>
    <row r="18" spans="1:5" ht="20.100000000000001" customHeight="1" x14ac:dyDescent="0.3">
      <c r="A18" s="4" t="s">
        <v>7</v>
      </c>
      <c r="B18" s="4" t="s">
        <v>22</v>
      </c>
      <c r="C18" s="2">
        <v>22239</v>
      </c>
      <c r="D18" s="2">
        <v>12479</v>
      </c>
      <c r="E18" s="2">
        <v>9760</v>
      </c>
    </row>
    <row r="19" spans="1:5" ht="20.100000000000001" customHeight="1" x14ac:dyDescent="0.3">
      <c r="A19" s="4"/>
      <c r="B19" s="4" t="s">
        <v>116</v>
      </c>
      <c r="C19" s="31">
        <f>SUM(C3:C18)</f>
        <v>330552</v>
      </c>
      <c r="D19" s="31">
        <f t="shared" ref="D19:E19" si="0">SUM(D3:D18)</f>
        <v>174092</v>
      </c>
      <c r="E19" s="31">
        <f t="shared" si="0"/>
        <v>156460</v>
      </c>
    </row>
    <row r="20" spans="1:5" ht="20.100000000000001" customHeight="1" x14ac:dyDescent="0.3">
      <c r="A20" s="4" t="s">
        <v>23</v>
      </c>
      <c r="B20" s="4" t="s">
        <v>6</v>
      </c>
      <c r="C20" s="2">
        <v>6552</v>
      </c>
      <c r="D20" s="2">
        <v>3365</v>
      </c>
      <c r="E20" s="2">
        <v>3187</v>
      </c>
    </row>
    <row r="21" spans="1:5" ht="20.100000000000001" customHeight="1" x14ac:dyDescent="0.3">
      <c r="A21" s="4" t="s">
        <v>7</v>
      </c>
      <c r="B21" s="4" t="s">
        <v>8</v>
      </c>
      <c r="C21" s="2">
        <v>6983</v>
      </c>
      <c r="D21" s="2">
        <v>3483</v>
      </c>
      <c r="E21" s="2">
        <v>3500</v>
      </c>
    </row>
    <row r="22" spans="1:5" ht="20.100000000000001" customHeight="1" x14ac:dyDescent="0.3">
      <c r="A22" s="4" t="s">
        <v>7</v>
      </c>
      <c r="B22" s="4" t="s">
        <v>9</v>
      </c>
      <c r="C22" s="2">
        <v>7169</v>
      </c>
      <c r="D22" s="2">
        <v>3698</v>
      </c>
      <c r="E22" s="2">
        <v>3471</v>
      </c>
    </row>
    <row r="23" spans="1:5" ht="20.100000000000001" customHeight="1" x14ac:dyDescent="0.3">
      <c r="A23" s="4" t="s">
        <v>7</v>
      </c>
      <c r="B23" s="4" t="s">
        <v>10</v>
      </c>
      <c r="C23" s="2">
        <v>6990</v>
      </c>
      <c r="D23" s="2">
        <v>3562</v>
      </c>
      <c r="E23" s="2">
        <v>3428</v>
      </c>
    </row>
    <row r="24" spans="1:5" ht="20.100000000000001" customHeight="1" x14ac:dyDescent="0.3">
      <c r="A24" s="4" t="s">
        <v>7</v>
      </c>
      <c r="B24" s="4" t="s">
        <v>11</v>
      </c>
      <c r="C24" s="2">
        <v>6605</v>
      </c>
      <c r="D24" s="2">
        <v>3443</v>
      </c>
      <c r="E24" s="2">
        <v>3162</v>
      </c>
    </row>
    <row r="25" spans="1:5" ht="20.100000000000001" customHeight="1" x14ac:dyDescent="0.3">
      <c r="A25" s="4" t="s">
        <v>7</v>
      </c>
      <c r="B25" s="4" t="s">
        <v>12</v>
      </c>
      <c r="C25" s="2">
        <v>6724</v>
      </c>
      <c r="D25" s="2">
        <v>3519</v>
      </c>
      <c r="E25" s="2">
        <v>3205</v>
      </c>
    </row>
    <row r="26" spans="1:5" ht="20.100000000000001" customHeight="1" x14ac:dyDescent="0.3">
      <c r="A26" s="4" t="s">
        <v>7</v>
      </c>
      <c r="B26" s="4" t="s">
        <v>13</v>
      </c>
      <c r="C26" s="2">
        <v>7082</v>
      </c>
      <c r="D26" s="2">
        <v>3633</v>
      </c>
      <c r="E26" s="2">
        <v>3449</v>
      </c>
    </row>
    <row r="27" spans="1:5" ht="20.100000000000001" customHeight="1" x14ac:dyDescent="0.3">
      <c r="A27" s="4" t="s">
        <v>7</v>
      </c>
      <c r="B27" s="4" t="s">
        <v>14</v>
      </c>
      <c r="C27" s="2">
        <v>6590</v>
      </c>
      <c r="D27" s="2">
        <v>3400</v>
      </c>
      <c r="E27" s="2">
        <v>3190</v>
      </c>
    </row>
    <row r="28" spans="1:5" ht="20.100000000000001" customHeight="1" x14ac:dyDescent="0.3">
      <c r="A28" s="4" t="s">
        <v>7</v>
      </c>
      <c r="B28" s="4" t="s">
        <v>15</v>
      </c>
      <c r="C28" s="2">
        <v>6300</v>
      </c>
      <c r="D28" s="2">
        <v>3278</v>
      </c>
      <c r="E28" s="2">
        <v>3022</v>
      </c>
    </row>
    <row r="29" spans="1:5" ht="20.100000000000001" customHeight="1" x14ac:dyDescent="0.3">
      <c r="A29" s="4" t="s">
        <v>7</v>
      </c>
      <c r="B29" s="4" t="s">
        <v>16</v>
      </c>
      <c r="C29" s="2">
        <v>6444</v>
      </c>
      <c r="D29" s="2">
        <v>3369</v>
      </c>
      <c r="E29" s="2">
        <v>3075</v>
      </c>
    </row>
    <row r="30" spans="1:5" ht="20.100000000000001" customHeight="1" x14ac:dyDescent="0.3">
      <c r="A30" s="4" t="s">
        <v>7</v>
      </c>
      <c r="B30" s="4" t="s">
        <v>17</v>
      </c>
      <c r="C30" s="2">
        <v>6876</v>
      </c>
      <c r="D30" s="2">
        <v>3511</v>
      </c>
      <c r="E30" s="2">
        <v>3365</v>
      </c>
    </row>
    <row r="31" spans="1:5" ht="20.100000000000001" customHeight="1" x14ac:dyDescent="0.3">
      <c r="A31" s="4" t="s">
        <v>7</v>
      </c>
      <c r="B31" s="4" t="s">
        <v>18</v>
      </c>
      <c r="C31" s="2">
        <v>7064</v>
      </c>
      <c r="D31" s="2">
        <v>3539</v>
      </c>
      <c r="E31" s="2">
        <v>3525</v>
      </c>
    </row>
    <row r="32" spans="1:5" ht="20.100000000000001" customHeight="1" x14ac:dyDescent="0.3">
      <c r="A32" s="4" t="s">
        <v>7</v>
      </c>
      <c r="B32" s="4" t="s">
        <v>19</v>
      </c>
      <c r="C32" s="2">
        <v>7845</v>
      </c>
      <c r="D32" s="2">
        <v>3950</v>
      </c>
      <c r="E32" s="2">
        <v>3895</v>
      </c>
    </row>
    <row r="33" spans="1:5" ht="20.100000000000001" customHeight="1" x14ac:dyDescent="0.3">
      <c r="A33" s="4" t="s">
        <v>7</v>
      </c>
      <c r="B33" s="4" t="s">
        <v>20</v>
      </c>
      <c r="C33" s="2">
        <v>9182</v>
      </c>
      <c r="D33" s="2">
        <v>4698</v>
      </c>
      <c r="E33" s="2">
        <v>4484</v>
      </c>
    </row>
    <row r="34" spans="1:5" ht="20.100000000000001" customHeight="1" x14ac:dyDescent="0.3">
      <c r="A34" s="4" t="s">
        <v>7</v>
      </c>
      <c r="B34" s="4" t="s">
        <v>21</v>
      </c>
      <c r="C34" s="2">
        <v>9409</v>
      </c>
      <c r="D34" s="2">
        <v>5005</v>
      </c>
      <c r="E34" s="2">
        <v>4404</v>
      </c>
    </row>
    <row r="35" spans="1:5" ht="20.100000000000001" customHeight="1" x14ac:dyDescent="0.3">
      <c r="A35" s="4" t="s">
        <v>7</v>
      </c>
      <c r="B35" s="4" t="s">
        <v>22</v>
      </c>
      <c r="C35" s="2">
        <v>9028</v>
      </c>
      <c r="D35" s="2">
        <v>4871</v>
      </c>
      <c r="E35" s="2">
        <v>4157</v>
      </c>
    </row>
    <row r="36" spans="1:5" ht="20.100000000000001" customHeight="1" x14ac:dyDescent="0.3">
      <c r="A36" s="4"/>
      <c r="B36" s="4" t="s">
        <v>116</v>
      </c>
      <c r="C36" s="31">
        <f>SUM(C20:C35)</f>
        <v>116843</v>
      </c>
      <c r="D36" s="31">
        <f t="shared" ref="D36:E36" si="1">SUM(D20:D35)</f>
        <v>60324</v>
      </c>
      <c r="E36" s="31">
        <f t="shared" si="1"/>
        <v>56519</v>
      </c>
    </row>
    <row r="37" spans="1:5" ht="20.100000000000001" customHeight="1" x14ac:dyDescent="0.3">
      <c r="A37" s="4" t="s">
        <v>24</v>
      </c>
      <c r="B37" s="4" t="s">
        <v>6</v>
      </c>
      <c r="C37" s="2">
        <v>631</v>
      </c>
      <c r="D37" s="2">
        <v>343</v>
      </c>
      <c r="E37" s="2">
        <v>288</v>
      </c>
    </row>
    <row r="38" spans="1:5" ht="20.100000000000001" customHeight="1" x14ac:dyDescent="0.3">
      <c r="A38" s="4" t="s">
        <v>7</v>
      </c>
      <c r="B38" s="4" t="s">
        <v>8</v>
      </c>
      <c r="C38" s="2">
        <v>745</v>
      </c>
      <c r="D38" s="2">
        <v>405</v>
      </c>
      <c r="E38" s="2">
        <v>340</v>
      </c>
    </row>
    <row r="39" spans="1:5" ht="20.100000000000001" customHeight="1" x14ac:dyDescent="0.3">
      <c r="A39" s="4" t="s">
        <v>7</v>
      </c>
      <c r="B39" s="4" t="s">
        <v>9</v>
      </c>
      <c r="C39" s="2">
        <v>715</v>
      </c>
      <c r="D39" s="2">
        <v>348</v>
      </c>
      <c r="E39" s="2">
        <v>367</v>
      </c>
    </row>
    <row r="40" spans="1:5" ht="20.100000000000001" customHeight="1" x14ac:dyDescent="0.3">
      <c r="A40" s="4" t="s">
        <v>7</v>
      </c>
      <c r="B40" s="4" t="s">
        <v>10</v>
      </c>
      <c r="C40" s="2">
        <v>802</v>
      </c>
      <c r="D40" s="2">
        <v>432</v>
      </c>
      <c r="E40" s="2">
        <v>370</v>
      </c>
    </row>
    <row r="41" spans="1:5" ht="20.100000000000001" customHeight="1" x14ac:dyDescent="0.3">
      <c r="A41" s="4" t="s">
        <v>7</v>
      </c>
      <c r="B41" s="4" t="s">
        <v>11</v>
      </c>
      <c r="C41" s="2">
        <v>692</v>
      </c>
      <c r="D41" s="2">
        <v>361</v>
      </c>
      <c r="E41" s="2">
        <v>331</v>
      </c>
    </row>
    <row r="42" spans="1:5" ht="20.100000000000001" customHeight="1" x14ac:dyDescent="0.3">
      <c r="A42" s="4" t="s">
        <v>7</v>
      </c>
      <c r="B42" s="4" t="s">
        <v>12</v>
      </c>
      <c r="C42" s="2">
        <v>711</v>
      </c>
      <c r="D42" s="2">
        <v>378</v>
      </c>
      <c r="E42" s="2">
        <v>333</v>
      </c>
    </row>
    <row r="43" spans="1:5" ht="20.100000000000001" customHeight="1" x14ac:dyDescent="0.3">
      <c r="A43" s="4" t="s">
        <v>7</v>
      </c>
      <c r="B43" s="4" t="s">
        <v>13</v>
      </c>
      <c r="C43" s="2">
        <v>807</v>
      </c>
      <c r="D43" s="2">
        <v>419</v>
      </c>
      <c r="E43" s="2">
        <v>388</v>
      </c>
    </row>
    <row r="44" spans="1:5" ht="20.100000000000001" customHeight="1" x14ac:dyDescent="0.3">
      <c r="A44" s="4" t="s">
        <v>7</v>
      </c>
      <c r="B44" s="4" t="s">
        <v>14</v>
      </c>
      <c r="C44" s="2">
        <v>859</v>
      </c>
      <c r="D44" s="2">
        <v>482</v>
      </c>
      <c r="E44" s="2">
        <v>377</v>
      </c>
    </row>
    <row r="45" spans="1:5" ht="20.100000000000001" customHeight="1" x14ac:dyDescent="0.3">
      <c r="A45" s="4" t="s">
        <v>7</v>
      </c>
      <c r="B45" s="4" t="s">
        <v>15</v>
      </c>
      <c r="C45" s="2">
        <v>801</v>
      </c>
      <c r="D45" s="2">
        <v>426</v>
      </c>
      <c r="E45" s="2">
        <v>375</v>
      </c>
    </row>
    <row r="46" spans="1:5" ht="20.100000000000001" customHeight="1" x14ac:dyDescent="0.3">
      <c r="A46" s="4" t="s">
        <v>7</v>
      </c>
      <c r="B46" s="4" t="s">
        <v>16</v>
      </c>
      <c r="C46" s="2">
        <v>873</v>
      </c>
      <c r="D46" s="2">
        <v>450</v>
      </c>
      <c r="E46" s="2">
        <v>423</v>
      </c>
    </row>
    <row r="47" spans="1:5" ht="20.100000000000001" customHeight="1" x14ac:dyDescent="0.3">
      <c r="A47" s="4" t="s">
        <v>7</v>
      </c>
      <c r="B47" s="4" t="s">
        <v>17</v>
      </c>
      <c r="C47" s="2">
        <v>1050</v>
      </c>
      <c r="D47" s="2">
        <v>461</v>
      </c>
      <c r="E47" s="2">
        <v>589</v>
      </c>
    </row>
    <row r="48" spans="1:5" ht="20.100000000000001" customHeight="1" x14ac:dyDescent="0.3">
      <c r="A48" s="4" t="s">
        <v>7</v>
      </c>
      <c r="B48" s="4" t="s">
        <v>18</v>
      </c>
      <c r="C48" s="2">
        <v>1221</v>
      </c>
      <c r="D48" s="2">
        <v>540</v>
      </c>
      <c r="E48" s="2">
        <v>681</v>
      </c>
    </row>
    <row r="49" spans="1:5" ht="20.100000000000001" customHeight="1" x14ac:dyDescent="0.3">
      <c r="A49" s="4" t="s">
        <v>7</v>
      </c>
      <c r="B49" s="4" t="s">
        <v>19</v>
      </c>
      <c r="C49" s="2">
        <v>1222</v>
      </c>
      <c r="D49" s="2">
        <v>543</v>
      </c>
      <c r="E49" s="2">
        <v>679</v>
      </c>
    </row>
    <row r="50" spans="1:5" ht="20.100000000000001" customHeight="1" x14ac:dyDescent="0.3">
      <c r="A50" s="4" t="s">
        <v>7</v>
      </c>
      <c r="B50" s="4" t="s">
        <v>20</v>
      </c>
      <c r="C50" s="2">
        <v>1339</v>
      </c>
      <c r="D50" s="2">
        <v>674</v>
      </c>
      <c r="E50" s="2">
        <v>665</v>
      </c>
    </row>
    <row r="51" spans="1:5" ht="20.100000000000001" customHeight="1" x14ac:dyDescent="0.3">
      <c r="A51" s="4" t="s">
        <v>7</v>
      </c>
      <c r="B51" s="4" t="s">
        <v>21</v>
      </c>
      <c r="C51" s="2">
        <v>1227</v>
      </c>
      <c r="D51" s="2">
        <v>721</v>
      </c>
      <c r="E51" s="2">
        <v>506</v>
      </c>
    </row>
    <row r="52" spans="1:5" ht="20.100000000000001" customHeight="1" x14ac:dyDescent="0.3">
      <c r="A52" s="4" t="s">
        <v>7</v>
      </c>
      <c r="B52" s="4" t="s">
        <v>22</v>
      </c>
      <c r="C52" s="2">
        <v>1031</v>
      </c>
      <c r="D52" s="2">
        <v>580</v>
      </c>
      <c r="E52" s="2">
        <v>451</v>
      </c>
    </row>
    <row r="53" spans="1:5" ht="20.100000000000001" customHeight="1" x14ac:dyDescent="0.3">
      <c r="A53" s="4"/>
      <c r="B53" s="4" t="s">
        <v>116</v>
      </c>
      <c r="C53" s="31">
        <f>SUM(C37:C52)</f>
        <v>14726</v>
      </c>
      <c r="D53" s="31">
        <f t="shared" ref="D53:E53" si="2">SUM(D37:D52)</f>
        <v>7563</v>
      </c>
      <c r="E53" s="31">
        <f t="shared" si="2"/>
        <v>7163</v>
      </c>
    </row>
    <row r="54" spans="1:5" ht="20.100000000000001" customHeight="1" x14ac:dyDescent="0.3">
      <c r="A54" s="4" t="s">
        <v>25</v>
      </c>
      <c r="B54" s="4" t="s">
        <v>6</v>
      </c>
      <c r="C54" s="2">
        <v>634</v>
      </c>
      <c r="D54" s="2">
        <v>323</v>
      </c>
      <c r="E54" s="2">
        <v>311</v>
      </c>
    </row>
    <row r="55" spans="1:5" ht="20.100000000000001" customHeight="1" x14ac:dyDescent="0.3">
      <c r="A55" s="4" t="s">
        <v>7</v>
      </c>
      <c r="B55" s="4" t="s">
        <v>8</v>
      </c>
      <c r="C55" s="2">
        <v>722</v>
      </c>
      <c r="D55" s="2">
        <v>362</v>
      </c>
      <c r="E55" s="2">
        <v>360</v>
      </c>
    </row>
    <row r="56" spans="1:5" ht="20.100000000000001" customHeight="1" x14ac:dyDescent="0.3">
      <c r="A56" s="4" t="s">
        <v>7</v>
      </c>
      <c r="B56" s="4" t="s">
        <v>9</v>
      </c>
      <c r="C56" s="2">
        <v>763</v>
      </c>
      <c r="D56" s="2">
        <v>411</v>
      </c>
      <c r="E56" s="2">
        <v>352</v>
      </c>
    </row>
    <row r="57" spans="1:5" ht="20.100000000000001" customHeight="1" x14ac:dyDescent="0.3">
      <c r="A57" s="4" t="s">
        <v>7</v>
      </c>
      <c r="B57" s="4" t="s">
        <v>10</v>
      </c>
      <c r="C57" s="2">
        <v>808</v>
      </c>
      <c r="D57" s="2">
        <v>402</v>
      </c>
      <c r="E57" s="2">
        <v>406</v>
      </c>
    </row>
    <row r="58" spans="1:5" ht="20.100000000000001" customHeight="1" x14ac:dyDescent="0.3">
      <c r="A58" s="4" t="s">
        <v>7</v>
      </c>
      <c r="B58" s="4" t="s">
        <v>11</v>
      </c>
      <c r="C58" s="2">
        <v>750</v>
      </c>
      <c r="D58" s="2">
        <v>359</v>
      </c>
      <c r="E58" s="2">
        <v>391</v>
      </c>
    </row>
    <row r="59" spans="1:5" ht="20.100000000000001" customHeight="1" x14ac:dyDescent="0.3">
      <c r="A59" s="4" t="s">
        <v>7</v>
      </c>
      <c r="B59" s="4" t="s">
        <v>12</v>
      </c>
      <c r="C59" s="2">
        <v>753</v>
      </c>
      <c r="D59" s="2">
        <v>389</v>
      </c>
      <c r="E59" s="2">
        <v>364</v>
      </c>
    </row>
    <row r="60" spans="1:5" ht="20.100000000000001" customHeight="1" x14ac:dyDescent="0.3">
      <c r="A60" s="4" t="s">
        <v>7</v>
      </c>
      <c r="B60" s="4" t="s">
        <v>13</v>
      </c>
      <c r="C60" s="2">
        <v>863</v>
      </c>
      <c r="D60" s="2">
        <v>433</v>
      </c>
      <c r="E60" s="2">
        <v>430</v>
      </c>
    </row>
    <row r="61" spans="1:5" ht="20.100000000000001" customHeight="1" x14ac:dyDescent="0.3">
      <c r="A61" s="4" t="s">
        <v>7</v>
      </c>
      <c r="B61" s="4" t="s">
        <v>14</v>
      </c>
      <c r="C61" s="2">
        <v>759</v>
      </c>
      <c r="D61" s="2">
        <v>418</v>
      </c>
      <c r="E61" s="2">
        <v>341</v>
      </c>
    </row>
    <row r="62" spans="1:5" ht="20.100000000000001" customHeight="1" x14ac:dyDescent="0.3">
      <c r="A62" s="4" t="s">
        <v>7</v>
      </c>
      <c r="B62" s="4" t="s">
        <v>15</v>
      </c>
      <c r="C62" s="2">
        <v>756</v>
      </c>
      <c r="D62" s="2">
        <v>398</v>
      </c>
      <c r="E62" s="2">
        <v>358</v>
      </c>
    </row>
    <row r="63" spans="1:5" ht="20.100000000000001" customHeight="1" x14ac:dyDescent="0.3">
      <c r="A63" s="4" t="s">
        <v>7</v>
      </c>
      <c r="B63" s="4" t="s">
        <v>16</v>
      </c>
      <c r="C63" s="2">
        <v>774</v>
      </c>
      <c r="D63" s="2">
        <v>427</v>
      </c>
      <c r="E63" s="2">
        <v>347</v>
      </c>
    </row>
    <row r="64" spans="1:5" ht="20.100000000000001" customHeight="1" x14ac:dyDescent="0.3">
      <c r="A64" s="4" t="s">
        <v>7</v>
      </c>
      <c r="B64" s="4" t="s">
        <v>17</v>
      </c>
      <c r="C64" s="2">
        <v>783</v>
      </c>
      <c r="D64" s="2">
        <v>414</v>
      </c>
      <c r="E64" s="2">
        <v>369</v>
      </c>
    </row>
    <row r="65" spans="1:5" ht="20.100000000000001" customHeight="1" x14ac:dyDescent="0.3">
      <c r="A65" s="4" t="s">
        <v>7</v>
      </c>
      <c r="B65" s="4" t="s">
        <v>18</v>
      </c>
      <c r="C65" s="2">
        <v>746</v>
      </c>
      <c r="D65" s="2">
        <v>437</v>
      </c>
      <c r="E65" s="2">
        <v>309</v>
      </c>
    </row>
    <row r="66" spans="1:5" ht="20.100000000000001" customHeight="1" x14ac:dyDescent="0.3">
      <c r="A66" s="4" t="s">
        <v>7</v>
      </c>
      <c r="B66" s="4" t="s">
        <v>19</v>
      </c>
      <c r="C66" s="2">
        <v>787</v>
      </c>
      <c r="D66" s="2">
        <v>455</v>
      </c>
      <c r="E66" s="2">
        <v>332</v>
      </c>
    </row>
    <row r="67" spans="1:5" ht="20.100000000000001" customHeight="1" x14ac:dyDescent="0.3">
      <c r="A67" s="4" t="s">
        <v>7</v>
      </c>
      <c r="B67" s="4" t="s">
        <v>20</v>
      </c>
      <c r="C67" s="2">
        <v>890</v>
      </c>
      <c r="D67" s="2">
        <v>510</v>
      </c>
      <c r="E67" s="2">
        <v>380</v>
      </c>
    </row>
    <row r="68" spans="1:5" ht="20.100000000000001" customHeight="1" x14ac:dyDescent="0.3">
      <c r="A68" s="4" t="s">
        <v>7</v>
      </c>
      <c r="B68" s="4" t="s">
        <v>21</v>
      </c>
      <c r="C68" s="2">
        <v>779</v>
      </c>
      <c r="D68" s="2">
        <v>434</v>
      </c>
      <c r="E68" s="2">
        <v>345</v>
      </c>
    </row>
    <row r="69" spans="1:5" ht="20.100000000000001" customHeight="1" x14ac:dyDescent="0.3">
      <c r="A69" s="4" t="s">
        <v>7</v>
      </c>
      <c r="B69" s="4" t="s">
        <v>22</v>
      </c>
      <c r="C69" s="2">
        <v>824</v>
      </c>
      <c r="D69" s="2">
        <v>464</v>
      </c>
      <c r="E69" s="2">
        <v>360</v>
      </c>
    </row>
    <row r="70" spans="1:5" ht="20.100000000000001" customHeight="1" x14ac:dyDescent="0.3">
      <c r="A70" s="4"/>
      <c r="B70" s="4" t="s">
        <v>116</v>
      </c>
      <c r="C70" s="31">
        <f>SUM(C54:C69)</f>
        <v>12391</v>
      </c>
      <c r="D70" s="31">
        <f t="shared" ref="D70:E70" si="3">SUM(D54:D69)</f>
        <v>6636</v>
      </c>
      <c r="E70" s="31">
        <f t="shared" si="3"/>
        <v>5755</v>
      </c>
    </row>
    <row r="71" spans="1:5" ht="20.100000000000001" customHeight="1" x14ac:dyDescent="0.3">
      <c r="A71" s="4" t="s">
        <v>26</v>
      </c>
      <c r="B71" s="4" t="s">
        <v>6</v>
      </c>
      <c r="C71" s="2">
        <v>3833</v>
      </c>
      <c r="D71" s="2">
        <v>1986</v>
      </c>
      <c r="E71" s="2">
        <v>1847</v>
      </c>
    </row>
    <row r="72" spans="1:5" ht="20.100000000000001" customHeight="1" x14ac:dyDescent="0.3">
      <c r="A72" s="4" t="s">
        <v>7</v>
      </c>
      <c r="B72" s="4" t="s">
        <v>8</v>
      </c>
      <c r="C72" s="2">
        <v>4143</v>
      </c>
      <c r="D72" s="2">
        <v>2151</v>
      </c>
      <c r="E72" s="2">
        <v>1992</v>
      </c>
    </row>
    <row r="73" spans="1:5" ht="20.100000000000001" customHeight="1" x14ac:dyDescent="0.3">
      <c r="A73" s="4" t="s">
        <v>7</v>
      </c>
      <c r="B73" s="4" t="s">
        <v>9</v>
      </c>
      <c r="C73" s="2">
        <v>4155</v>
      </c>
      <c r="D73" s="2">
        <v>2107</v>
      </c>
      <c r="E73" s="2">
        <v>2048</v>
      </c>
    </row>
    <row r="74" spans="1:5" ht="20.100000000000001" customHeight="1" x14ac:dyDescent="0.3">
      <c r="A74" s="4" t="s">
        <v>7</v>
      </c>
      <c r="B74" s="4" t="s">
        <v>10</v>
      </c>
      <c r="C74" s="2">
        <v>4276</v>
      </c>
      <c r="D74" s="2">
        <v>2247</v>
      </c>
      <c r="E74" s="2">
        <v>2029</v>
      </c>
    </row>
    <row r="75" spans="1:5" ht="20.100000000000001" customHeight="1" x14ac:dyDescent="0.3">
      <c r="A75" s="4" t="s">
        <v>7</v>
      </c>
      <c r="B75" s="4" t="s">
        <v>11</v>
      </c>
      <c r="C75" s="2">
        <v>3862</v>
      </c>
      <c r="D75" s="2">
        <v>1969</v>
      </c>
      <c r="E75" s="2">
        <v>1893</v>
      </c>
    </row>
    <row r="76" spans="1:5" ht="20.100000000000001" customHeight="1" x14ac:dyDescent="0.3">
      <c r="A76" s="4" t="s">
        <v>7</v>
      </c>
      <c r="B76" s="4" t="s">
        <v>12</v>
      </c>
      <c r="C76" s="2">
        <v>3769</v>
      </c>
      <c r="D76" s="2">
        <v>1966</v>
      </c>
      <c r="E76" s="2">
        <v>1803</v>
      </c>
    </row>
    <row r="77" spans="1:5" ht="20.100000000000001" customHeight="1" x14ac:dyDescent="0.3">
      <c r="A77" s="4" t="s">
        <v>7</v>
      </c>
      <c r="B77" s="4" t="s">
        <v>13</v>
      </c>
      <c r="C77" s="2">
        <v>4042</v>
      </c>
      <c r="D77" s="2">
        <v>2068</v>
      </c>
      <c r="E77" s="2">
        <v>1974</v>
      </c>
    </row>
    <row r="78" spans="1:5" ht="20.100000000000001" customHeight="1" x14ac:dyDescent="0.3">
      <c r="A78" s="4" t="s">
        <v>7</v>
      </c>
      <c r="B78" s="4" t="s">
        <v>14</v>
      </c>
      <c r="C78" s="2">
        <v>3548</v>
      </c>
      <c r="D78" s="2">
        <v>1798</v>
      </c>
      <c r="E78" s="2">
        <v>1750</v>
      </c>
    </row>
    <row r="79" spans="1:5" ht="20.100000000000001" customHeight="1" x14ac:dyDescent="0.3">
      <c r="A79" s="4" t="s">
        <v>7</v>
      </c>
      <c r="B79" s="4" t="s">
        <v>15</v>
      </c>
      <c r="C79" s="2">
        <v>3259</v>
      </c>
      <c r="D79" s="2">
        <v>1656</v>
      </c>
      <c r="E79" s="2">
        <v>1603</v>
      </c>
    </row>
    <row r="80" spans="1:5" ht="20.100000000000001" customHeight="1" x14ac:dyDescent="0.3">
      <c r="A80" s="4" t="s">
        <v>7</v>
      </c>
      <c r="B80" s="4" t="s">
        <v>16</v>
      </c>
      <c r="C80" s="2">
        <v>3247</v>
      </c>
      <c r="D80" s="2">
        <v>1636</v>
      </c>
      <c r="E80" s="2">
        <v>1611</v>
      </c>
    </row>
    <row r="81" spans="1:5" ht="20.100000000000001" customHeight="1" x14ac:dyDescent="0.3">
      <c r="A81" s="4" t="s">
        <v>7</v>
      </c>
      <c r="B81" s="4" t="s">
        <v>17</v>
      </c>
      <c r="C81" s="2">
        <v>3263</v>
      </c>
      <c r="D81" s="2">
        <v>1699</v>
      </c>
      <c r="E81" s="2">
        <v>1564</v>
      </c>
    </row>
    <row r="82" spans="1:5" ht="20.100000000000001" customHeight="1" x14ac:dyDescent="0.3">
      <c r="A82" s="4" t="s">
        <v>7</v>
      </c>
      <c r="B82" s="4" t="s">
        <v>18</v>
      </c>
      <c r="C82" s="2">
        <v>3064</v>
      </c>
      <c r="D82" s="2">
        <v>1651</v>
      </c>
      <c r="E82" s="2">
        <v>1413</v>
      </c>
    </row>
    <row r="83" spans="1:5" ht="20.100000000000001" customHeight="1" x14ac:dyDescent="0.3">
      <c r="A83" s="4" t="s">
        <v>7</v>
      </c>
      <c r="B83" s="4" t="s">
        <v>19</v>
      </c>
      <c r="C83" s="2">
        <v>3277</v>
      </c>
      <c r="D83" s="2">
        <v>1738</v>
      </c>
      <c r="E83" s="2">
        <v>1539</v>
      </c>
    </row>
    <row r="84" spans="1:5" ht="20.100000000000001" customHeight="1" x14ac:dyDescent="0.3">
      <c r="A84" s="4" t="s">
        <v>7</v>
      </c>
      <c r="B84" s="4" t="s">
        <v>20</v>
      </c>
      <c r="C84" s="2">
        <v>3674</v>
      </c>
      <c r="D84" s="2">
        <v>2020</v>
      </c>
      <c r="E84" s="2">
        <v>1654</v>
      </c>
    </row>
    <row r="85" spans="1:5" ht="20.100000000000001" customHeight="1" x14ac:dyDescent="0.3">
      <c r="A85" s="4" t="s">
        <v>7</v>
      </c>
      <c r="B85" s="4" t="s">
        <v>21</v>
      </c>
      <c r="C85" s="2">
        <v>3688</v>
      </c>
      <c r="D85" s="2">
        <v>2111</v>
      </c>
      <c r="E85" s="2">
        <v>1577</v>
      </c>
    </row>
    <row r="86" spans="1:5" ht="20.100000000000001" customHeight="1" x14ac:dyDescent="0.3">
      <c r="A86" s="4" t="s">
        <v>7</v>
      </c>
      <c r="B86" s="4" t="s">
        <v>22</v>
      </c>
      <c r="C86" s="2">
        <v>3582</v>
      </c>
      <c r="D86" s="2">
        <v>2026</v>
      </c>
      <c r="E86" s="2">
        <v>1556</v>
      </c>
    </row>
    <row r="87" spans="1:5" ht="20.100000000000001" customHeight="1" x14ac:dyDescent="0.3">
      <c r="A87" s="4"/>
      <c r="B87" s="4" t="s">
        <v>116</v>
      </c>
      <c r="C87" s="31">
        <f>SUM(C71:C86)</f>
        <v>58682</v>
      </c>
      <c r="D87" s="31">
        <f t="shared" ref="D87:E87" si="4">SUM(D71:D86)</f>
        <v>30829</v>
      </c>
      <c r="E87" s="31">
        <f t="shared" si="4"/>
        <v>27853</v>
      </c>
    </row>
    <row r="88" spans="1:5" ht="20.100000000000001" customHeight="1" x14ac:dyDescent="0.3">
      <c r="A88" s="4" t="s">
        <v>27</v>
      </c>
      <c r="B88" s="4" t="s">
        <v>6</v>
      </c>
      <c r="C88" s="2">
        <v>1679</v>
      </c>
      <c r="D88" s="2">
        <v>860</v>
      </c>
      <c r="E88" s="2">
        <v>819</v>
      </c>
    </row>
    <row r="89" spans="1:5" ht="20.100000000000001" customHeight="1" x14ac:dyDescent="0.3">
      <c r="A89" s="4" t="s">
        <v>7</v>
      </c>
      <c r="B89" s="4" t="s">
        <v>8</v>
      </c>
      <c r="C89" s="2">
        <v>1814</v>
      </c>
      <c r="D89" s="2">
        <v>921</v>
      </c>
      <c r="E89" s="2">
        <v>893</v>
      </c>
    </row>
    <row r="90" spans="1:5" ht="20.100000000000001" customHeight="1" x14ac:dyDescent="0.3">
      <c r="A90" s="4" t="s">
        <v>7</v>
      </c>
      <c r="B90" s="4" t="s">
        <v>9</v>
      </c>
      <c r="C90" s="2">
        <v>1719</v>
      </c>
      <c r="D90" s="2">
        <v>913</v>
      </c>
      <c r="E90" s="2">
        <v>806</v>
      </c>
    </row>
    <row r="91" spans="1:5" ht="20.100000000000001" customHeight="1" x14ac:dyDescent="0.3">
      <c r="A91" s="4" t="s">
        <v>7</v>
      </c>
      <c r="B91" s="4" t="s">
        <v>10</v>
      </c>
      <c r="C91" s="2">
        <v>1835</v>
      </c>
      <c r="D91" s="2">
        <v>951</v>
      </c>
      <c r="E91" s="2">
        <v>884</v>
      </c>
    </row>
    <row r="92" spans="1:5" ht="20.100000000000001" customHeight="1" x14ac:dyDescent="0.3">
      <c r="A92" s="4" t="s">
        <v>7</v>
      </c>
      <c r="B92" s="4" t="s">
        <v>11</v>
      </c>
      <c r="C92" s="2">
        <v>1749</v>
      </c>
      <c r="D92" s="2">
        <v>929</v>
      </c>
      <c r="E92" s="2">
        <v>820</v>
      </c>
    </row>
    <row r="93" spans="1:5" ht="20.100000000000001" customHeight="1" x14ac:dyDescent="0.3">
      <c r="A93" s="4" t="s">
        <v>7</v>
      </c>
      <c r="B93" s="4" t="s">
        <v>12</v>
      </c>
      <c r="C93" s="2">
        <v>1702</v>
      </c>
      <c r="D93" s="2">
        <v>874</v>
      </c>
      <c r="E93" s="2">
        <v>828</v>
      </c>
    </row>
    <row r="94" spans="1:5" ht="20.100000000000001" customHeight="1" x14ac:dyDescent="0.3">
      <c r="A94" s="4" t="s">
        <v>7</v>
      </c>
      <c r="B94" s="4" t="s">
        <v>13</v>
      </c>
      <c r="C94" s="2">
        <v>1866</v>
      </c>
      <c r="D94" s="2">
        <v>992</v>
      </c>
      <c r="E94" s="2">
        <v>874</v>
      </c>
    </row>
    <row r="95" spans="1:5" ht="20.100000000000001" customHeight="1" x14ac:dyDescent="0.3">
      <c r="A95" s="4" t="s">
        <v>7</v>
      </c>
      <c r="B95" s="4" t="s">
        <v>14</v>
      </c>
      <c r="C95" s="2">
        <v>1679</v>
      </c>
      <c r="D95" s="2">
        <v>839</v>
      </c>
      <c r="E95" s="2">
        <v>840</v>
      </c>
    </row>
    <row r="96" spans="1:5" ht="20.100000000000001" customHeight="1" x14ac:dyDescent="0.3">
      <c r="A96" s="4" t="s">
        <v>7</v>
      </c>
      <c r="B96" s="4" t="s">
        <v>15</v>
      </c>
      <c r="C96" s="2">
        <v>1551</v>
      </c>
      <c r="D96" s="2">
        <v>784</v>
      </c>
      <c r="E96" s="2">
        <v>767</v>
      </c>
    </row>
    <row r="97" spans="1:5" ht="20.100000000000001" customHeight="1" x14ac:dyDescent="0.3">
      <c r="A97" s="4" t="s">
        <v>7</v>
      </c>
      <c r="B97" s="4" t="s">
        <v>16</v>
      </c>
      <c r="C97" s="2">
        <v>1506</v>
      </c>
      <c r="D97" s="2">
        <v>818</v>
      </c>
      <c r="E97" s="2">
        <v>688</v>
      </c>
    </row>
    <row r="98" spans="1:5" ht="20.100000000000001" customHeight="1" x14ac:dyDescent="0.3">
      <c r="A98" s="4" t="s">
        <v>7</v>
      </c>
      <c r="B98" s="4" t="s">
        <v>17</v>
      </c>
      <c r="C98" s="2">
        <v>1504</v>
      </c>
      <c r="D98" s="2">
        <v>861</v>
      </c>
      <c r="E98" s="2">
        <v>643</v>
      </c>
    </row>
    <row r="99" spans="1:5" ht="20.100000000000001" customHeight="1" x14ac:dyDescent="0.3">
      <c r="A99" s="4" t="s">
        <v>7</v>
      </c>
      <c r="B99" s="4" t="s">
        <v>18</v>
      </c>
      <c r="C99" s="2">
        <v>1543</v>
      </c>
      <c r="D99" s="2">
        <v>931</v>
      </c>
      <c r="E99" s="2">
        <v>612</v>
      </c>
    </row>
    <row r="100" spans="1:5" ht="20.100000000000001" customHeight="1" x14ac:dyDescent="0.3">
      <c r="A100" s="4" t="s">
        <v>7</v>
      </c>
      <c r="B100" s="4" t="s">
        <v>19</v>
      </c>
      <c r="C100" s="2">
        <v>1566</v>
      </c>
      <c r="D100" s="2">
        <v>940</v>
      </c>
      <c r="E100" s="2">
        <v>626</v>
      </c>
    </row>
    <row r="101" spans="1:5" ht="20.100000000000001" customHeight="1" x14ac:dyDescent="0.3">
      <c r="A101" s="4" t="s">
        <v>7</v>
      </c>
      <c r="B101" s="4" t="s">
        <v>20</v>
      </c>
      <c r="C101" s="2">
        <v>1720</v>
      </c>
      <c r="D101" s="2">
        <v>1021</v>
      </c>
      <c r="E101" s="2">
        <v>699</v>
      </c>
    </row>
    <row r="102" spans="1:5" ht="20.100000000000001" customHeight="1" x14ac:dyDescent="0.3">
      <c r="A102" s="4" t="s">
        <v>7</v>
      </c>
      <c r="B102" s="4" t="s">
        <v>21</v>
      </c>
      <c r="C102" s="2">
        <v>1783</v>
      </c>
      <c r="D102" s="2">
        <v>1071</v>
      </c>
      <c r="E102" s="2">
        <v>712</v>
      </c>
    </row>
    <row r="103" spans="1:5" ht="20.100000000000001" customHeight="1" x14ac:dyDescent="0.3">
      <c r="A103" s="4" t="s">
        <v>7</v>
      </c>
      <c r="B103" s="4" t="s">
        <v>22</v>
      </c>
      <c r="C103" s="2">
        <v>1706</v>
      </c>
      <c r="D103" s="2">
        <v>1011</v>
      </c>
      <c r="E103" s="2">
        <v>695</v>
      </c>
    </row>
    <row r="104" spans="1:5" ht="20.100000000000001" customHeight="1" x14ac:dyDescent="0.3">
      <c r="A104" s="4"/>
      <c r="B104" s="4" t="s">
        <v>116</v>
      </c>
      <c r="C104" s="31">
        <f>SUM(C88:C103)</f>
        <v>26922</v>
      </c>
      <c r="D104" s="31">
        <f t="shared" ref="D104:E104" si="5">SUM(D88:D103)</f>
        <v>14716</v>
      </c>
      <c r="E104" s="31">
        <f t="shared" si="5"/>
        <v>12206</v>
      </c>
    </row>
    <row r="105" spans="1:5" ht="20.100000000000001" customHeight="1" x14ac:dyDescent="0.3">
      <c r="A105" s="4" t="s">
        <v>28</v>
      </c>
      <c r="B105" s="4" t="s">
        <v>6</v>
      </c>
      <c r="C105" s="2">
        <v>750</v>
      </c>
      <c r="D105" s="2">
        <v>379</v>
      </c>
      <c r="E105" s="2">
        <v>371</v>
      </c>
    </row>
    <row r="106" spans="1:5" ht="20.100000000000001" customHeight="1" x14ac:dyDescent="0.3">
      <c r="A106" s="4" t="s">
        <v>7</v>
      </c>
      <c r="B106" s="4" t="s">
        <v>8</v>
      </c>
      <c r="C106" s="2">
        <v>879</v>
      </c>
      <c r="D106" s="2">
        <v>448</v>
      </c>
      <c r="E106" s="2">
        <v>431</v>
      </c>
    </row>
    <row r="107" spans="1:5" ht="20.100000000000001" customHeight="1" x14ac:dyDescent="0.3">
      <c r="A107" s="4" t="s">
        <v>7</v>
      </c>
      <c r="B107" s="4" t="s">
        <v>9</v>
      </c>
      <c r="C107" s="2">
        <v>889</v>
      </c>
      <c r="D107" s="2">
        <v>455</v>
      </c>
      <c r="E107" s="2">
        <v>434</v>
      </c>
    </row>
    <row r="108" spans="1:5" ht="20.100000000000001" customHeight="1" x14ac:dyDescent="0.3">
      <c r="A108" s="4" t="s">
        <v>7</v>
      </c>
      <c r="B108" s="4" t="s">
        <v>10</v>
      </c>
      <c r="C108" s="2">
        <v>859</v>
      </c>
      <c r="D108" s="2">
        <v>460</v>
      </c>
      <c r="E108" s="2">
        <v>399</v>
      </c>
    </row>
    <row r="109" spans="1:5" ht="20.100000000000001" customHeight="1" x14ac:dyDescent="0.3">
      <c r="A109" s="4" t="s">
        <v>7</v>
      </c>
      <c r="B109" s="4" t="s">
        <v>11</v>
      </c>
      <c r="C109" s="2">
        <v>840</v>
      </c>
      <c r="D109" s="2">
        <v>438</v>
      </c>
      <c r="E109" s="2">
        <v>402</v>
      </c>
    </row>
    <row r="110" spans="1:5" ht="20.100000000000001" customHeight="1" x14ac:dyDescent="0.3">
      <c r="A110" s="4" t="s">
        <v>7</v>
      </c>
      <c r="B110" s="4" t="s">
        <v>12</v>
      </c>
      <c r="C110" s="2">
        <v>919</v>
      </c>
      <c r="D110" s="2">
        <v>459</v>
      </c>
      <c r="E110" s="2">
        <v>460</v>
      </c>
    </row>
    <row r="111" spans="1:5" ht="20.100000000000001" customHeight="1" x14ac:dyDescent="0.3">
      <c r="A111" s="4" t="s">
        <v>7</v>
      </c>
      <c r="B111" s="4" t="s">
        <v>13</v>
      </c>
      <c r="C111" s="2">
        <v>994</v>
      </c>
      <c r="D111" s="2">
        <v>534</v>
      </c>
      <c r="E111" s="2">
        <v>460</v>
      </c>
    </row>
    <row r="112" spans="1:5" ht="20.100000000000001" customHeight="1" x14ac:dyDescent="0.3">
      <c r="A112" s="4" t="s">
        <v>7</v>
      </c>
      <c r="B112" s="4" t="s">
        <v>14</v>
      </c>
      <c r="C112" s="2">
        <v>959</v>
      </c>
      <c r="D112" s="2">
        <v>497</v>
      </c>
      <c r="E112" s="2">
        <v>462</v>
      </c>
    </row>
    <row r="113" spans="1:5" ht="20.100000000000001" customHeight="1" x14ac:dyDescent="0.3">
      <c r="A113" s="4" t="s">
        <v>7</v>
      </c>
      <c r="B113" s="4" t="s">
        <v>15</v>
      </c>
      <c r="C113" s="2">
        <v>901</v>
      </c>
      <c r="D113" s="2">
        <v>453</v>
      </c>
      <c r="E113" s="2">
        <v>448</v>
      </c>
    </row>
    <row r="114" spans="1:5" ht="20.100000000000001" customHeight="1" x14ac:dyDescent="0.3">
      <c r="A114" s="4" t="s">
        <v>7</v>
      </c>
      <c r="B114" s="4" t="s">
        <v>16</v>
      </c>
      <c r="C114" s="2">
        <v>899</v>
      </c>
      <c r="D114" s="2">
        <v>462</v>
      </c>
      <c r="E114" s="2">
        <v>437</v>
      </c>
    </row>
    <row r="115" spans="1:5" ht="20.100000000000001" customHeight="1" x14ac:dyDescent="0.3">
      <c r="A115" s="4" t="s">
        <v>7</v>
      </c>
      <c r="B115" s="4" t="s">
        <v>17</v>
      </c>
      <c r="C115" s="2">
        <v>946</v>
      </c>
      <c r="D115" s="2">
        <v>478</v>
      </c>
      <c r="E115" s="2">
        <v>468</v>
      </c>
    </row>
    <row r="116" spans="1:5" ht="20.100000000000001" customHeight="1" x14ac:dyDescent="0.3">
      <c r="A116" s="4" t="s">
        <v>7</v>
      </c>
      <c r="B116" s="4" t="s">
        <v>18</v>
      </c>
      <c r="C116" s="2">
        <v>817</v>
      </c>
      <c r="D116" s="2">
        <v>432</v>
      </c>
      <c r="E116" s="2">
        <v>385</v>
      </c>
    </row>
    <row r="117" spans="1:5" ht="20.100000000000001" customHeight="1" x14ac:dyDescent="0.3">
      <c r="A117" s="4" t="s">
        <v>7</v>
      </c>
      <c r="B117" s="4" t="s">
        <v>19</v>
      </c>
      <c r="C117" s="2">
        <v>1031</v>
      </c>
      <c r="D117" s="2">
        <v>580</v>
      </c>
      <c r="E117" s="2">
        <v>451</v>
      </c>
    </row>
    <row r="118" spans="1:5" ht="20.100000000000001" customHeight="1" x14ac:dyDescent="0.3">
      <c r="A118" s="4" t="s">
        <v>7</v>
      </c>
      <c r="B118" s="4" t="s">
        <v>20</v>
      </c>
      <c r="C118" s="2">
        <v>1024</v>
      </c>
      <c r="D118" s="2">
        <v>589</v>
      </c>
      <c r="E118" s="2">
        <v>435</v>
      </c>
    </row>
    <row r="119" spans="1:5" ht="20.100000000000001" customHeight="1" x14ac:dyDescent="0.3">
      <c r="A119" s="4" t="s">
        <v>7</v>
      </c>
      <c r="B119" s="4" t="s">
        <v>21</v>
      </c>
      <c r="C119" s="2">
        <v>1000</v>
      </c>
      <c r="D119" s="2">
        <v>563</v>
      </c>
      <c r="E119" s="2">
        <v>437</v>
      </c>
    </row>
    <row r="120" spans="1:5" ht="20.100000000000001" customHeight="1" x14ac:dyDescent="0.3">
      <c r="A120" s="4" t="s">
        <v>7</v>
      </c>
      <c r="B120" s="4" t="s">
        <v>22</v>
      </c>
      <c r="C120" s="2">
        <v>1021</v>
      </c>
      <c r="D120" s="2">
        <v>571</v>
      </c>
      <c r="E120" s="2">
        <v>450</v>
      </c>
    </row>
    <row r="121" spans="1:5" ht="20.100000000000001" customHeight="1" x14ac:dyDescent="0.3">
      <c r="A121" s="4"/>
      <c r="B121" s="4" t="s">
        <v>116</v>
      </c>
      <c r="C121" s="31">
        <f>SUM(C105:C120)</f>
        <v>14728</v>
      </c>
      <c r="D121" s="31">
        <f t="shared" ref="D121:E121" si="6">SUM(D105:D120)</f>
        <v>7798</v>
      </c>
      <c r="E121" s="31">
        <f t="shared" si="6"/>
        <v>6930</v>
      </c>
    </row>
    <row r="122" spans="1:5" ht="20.100000000000001" customHeight="1" x14ac:dyDescent="0.3">
      <c r="A122" s="4" t="s">
        <v>29</v>
      </c>
      <c r="B122" s="4" t="s">
        <v>6</v>
      </c>
      <c r="C122" s="2">
        <v>513</v>
      </c>
      <c r="D122" s="2">
        <v>274</v>
      </c>
      <c r="E122" s="2">
        <v>239</v>
      </c>
    </row>
    <row r="123" spans="1:5" ht="20.100000000000001" customHeight="1" x14ac:dyDescent="0.3">
      <c r="A123" s="4" t="s">
        <v>7</v>
      </c>
      <c r="B123" s="4" t="s">
        <v>8</v>
      </c>
      <c r="C123" s="2">
        <v>568</v>
      </c>
      <c r="D123" s="2">
        <v>287</v>
      </c>
      <c r="E123" s="2">
        <v>281</v>
      </c>
    </row>
    <row r="124" spans="1:5" ht="20.100000000000001" customHeight="1" x14ac:dyDescent="0.3">
      <c r="A124" s="4" t="s">
        <v>7</v>
      </c>
      <c r="B124" s="4" t="s">
        <v>9</v>
      </c>
      <c r="C124" s="2">
        <v>577</v>
      </c>
      <c r="D124" s="2">
        <v>304</v>
      </c>
      <c r="E124" s="2">
        <v>273</v>
      </c>
    </row>
    <row r="125" spans="1:5" ht="20.100000000000001" customHeight="1" x14ac:dyDescent="0.3">
      <c r="A125" s="4" t="s">
        <v>7</v>
      </c>
      <c r="B125" s="4" t="s">
        <v>10</v>
      </c>
      <c r="C125" s="2">
        <v>613</v>
      </c>
      <c r="D125" s="2">
        <v>319</v>
      </c>
      <c r="E125" s="2">
        <v>294</v>
      </c>
    </row>
    <row r="126" spans="1:5" ht="20.100000000000001" customHeight="1" x14ac:dyDescent="0.3">
      <c r="A126" s="4" t="s">
        <v>7</v>
      </c>
      <c r="B126" s="4" t="s">
        <v>11</v>
      </c>
      <c r="C126" s="2">
        <v>597</v>
      </c>
      <c r="D126" s="2">
        <v>316</v>
      </c>
      <c r="E126" s="2">
        <v>281</v>
      </c>
    </row>
    <row r="127" spans="1:5" ht="20.100000000000001" customHeight="1" x14ac:dyDescent="0.3">
      <c r="A127" s="4" t="s">
        <v>7</v>
      </c>
      <c r="B127" s="4" t="s">
        <v>12</v>
      </c>
      <c r="C127" s="2">
        <v>623</v>
      </c>
      <c r="D127" s="2">
        <v>335</v>
      </c>
      <c r="E127" s="2">
        <v>288</v>
      </c>
    </row>
    <row r="128" spans="1:5" ht="20.100000000000001" customHeight="1" x14ac:dyDescent="0.3">
      <c r="A128" s="4" t="s">
        <v>7</v>
      </c>
      <c r="B128" s="4" t="s">
        <v>13</v>
      </c>
      <c r="C128" s="2">
        <v>708</v>
      </c>
      <c r="D128" s="2">
        <v>360</v>
      </c>
      <c r="E128" s="2">
        <v>348</v>
      </c>
    </row>
    <row r="129" spans="1:5" ht="20.100000000000001" customHeight="1" x14ac:dyDescent="0.3">
      <c r="A129" s="4" t="s">
        <v>7</v>
      </c>
      <c r="B129" s="4" t="s">
        <v>14</v>
      </c>
      <c r="C129" s="2">
        <v>671</v>
      </c>
      <c r="D129" s="2">
        <v>368</v>
      </c>
      <c r="E129" s="2">
        <v>303</v>
      </c>
    </row>
    <row r="130" spans="1:5" ht="20.100000000000001" customHeight="1" x14ac:dyDescent="0.3">
      <c r="A130" s="4" t="s">
        <v>7</v>
      </c>
      <c r="B130" s="4" t="s">
        <v>15</v>
      </c>
      <c r="C130" s="2">
        <v>676</v>
      </c>
      <c r="D130" s="2">
        <v>356</v>
      </c>
      <c r="E130" s="2">
        <v>320</v>
      </c>
    </row>
    <row r="131" spans="1:5" ht="20.100000000000001" customHeight="1" x14ac:dyDescent="0.3">
      <c r="A131" s="4" t="s">
        <v>7</v>
      </c>
      <c r="B131" s="4" t="s">
        <v>16</v>
      </c>
      <c r="C131" s="2">
        <v>625</v>
      </c>
      <c r="D131" s="2">
        <v>328</v>
      </c>
      <c r="E131" s="2">
        <v>297</v>
      </c>
    </row>
    <row r="132" spans="1:5" ht="20.100000000000001" customHeight="1" x14ac:dyDescent="0.3">
      <c r="A132" s="4" t="s">
        <v>7</v>
      </c>
      <c r="B132" s="4" t="s">
        <v>17</v>
      </c>
      <c r="C132" s="2">
        <v>623</v>
      </c>
      <c r="D132" s="2">
        <v>336</v>
      </c>
      <c r="E132" s="2">
        <v>287</v>
      </c>
    </row>
    <row r="133" spans="1:5" ht="20.100000000000001" customHeight="1" x14ac:dyDescent="0.3">
      <c r="A133" s="4" t="s">
        <v>7</v>
      </c>
      <c r="B133" s="4" t="s">
        <v>18</v>
      </c>
      <c r="C133" s="2">
        <v>556</v>
      </c>
      <c r="D133" s="2">
        <v>309</v>
      </c>
      <c r="E133" s="2">
        <v>247</v>
      </c>
    </row>
    <row r="134" spans="1:5" ht="20.100000000000001" customHeight="1" x14ac:dyDescent="0.3">
      <c r="A134" s="4" t="s">
        <v>7</v>
      </c>
      <c r="B134" s="4" t="s">
        <v>19</v>
      </c>
      <c r="C134" s="2">
        <v>484</v>
      </c>
      <c r="D134" s="2">
        <v>276</v>
      </c>
      <c r="E134" s="2">
        <v>208</v>
      </c>
    </row>
    <row r="135" spans="1:5" ht="20.100000000000001" customHeight="1" x14ac:dyDescent="0.3">
      <c r="A135" s="4" t="s">
        <v>7</v>
      </c>
      <c r="B135" s="4" t="s">
        <v>20</v>
      </c>
      <c r="C135" s="2">
        <v>575</v>
      </c>
      <c r="D135" s="2">
        <v>297</v>
      </c>
      <c r="E135" s="2">
        <v>278</v>
      </c>
    </row>
    <row r="136" spans="1:5" ht="20.100000000000001" customHeight="1" x14ac:dyDescent="0.3">
      <c r="A136" s="4" t="s">
        <v>7</v>
      </c>
      <c r="B136" s="4" t="s">
        <v>21</v>
      </c>
      <c r="C136" s="2">
        <v>540</v>
      </c>
      <c r="D136" s="2">
        <v>295</v>
      </c>
      <c r="E136" s="2">
        <v>245</v>
      </c>
    </row>
    <row r="137" spans="1:5" ht="20.100000000000001" customHeight="1" x14ac:dyDescent="0.3">
      <c r="A137" s="4" t="s">
        <v>7</v>
      </c>
      <c r="B137" s="4" t="s">
        <v>22</v>
      </c>
      <c r="C137" s="2">
        <v>436</v>
      </c>
      <c r="D137" s="2">
        <v>257</v>
      </c>
      <c r="E137" s="2">
        <v>179</v>
      </c>
    </row>
    <row r="138" spans="1:5" ht="20.100000000000001" customHeight="1" x14ac:dyDescent="0.3">
      <c r="A138" s="4"/>
      <c r="B138" s="4" t="s">
        <v>116</v>
      </c>
      <c r="C138" s="31">
        <f>SUM(C122:C137)</f>
        <v>9385</v>
      </c>
      <c r="D138" s="31">
        <f t="shared" ref="D138:E138" si="7">SUM(D122:D137)</f>
        <v>5017</v>
      </c>
      <c r="E138" s="31">
        <f t="shared" si="7"/>
        <v>4368</v>
      </c>
    </row>
    <row r="139" spans="1:5" ht="20.100000000000001" customHeight="1" x14ac:dyDescent="0.3">
      <c r="A139" s="4" t="s">
        <v>30</v>
      </c>
      <c r="B139" s="4" t="s">
        <v>6</v>
      </c>
      <c r="C139" s="2">
        <v>1719</v>
      </c>
      <c r="D139" s="2">
        <v>850</v>
      </c>
      <c r="E139" s="2">
        <v>869</v>
      </c>
    </row>
    <row r="140" spans="1:5" ht="20.100000000000001" customHeight="1" x14ac:dyDescent="0.3">
      <c r="A140" s="4" t="s">
        <v>7</v>
      </c>
      <c r="B140" s="4" t="s">
        <v>8</v>
      </c>
      <c r="C140" s="2">
        <v>1739</v>
      </c>
      <c r="D140" s="2">
        <v>882</v>
      </c>
      <c r="E140" s="2">
        <v>857</v>
      </c>
    </row>
    <row r="141" spans="1:5" ht="20.100000000000001" customHeight="1" x14ac:dyDescent="0.3">
      <c r="A141" s="4" t="s">
        <v>7</v>
      </c>
      <c r="B141" s="4" t="s">
        <v>9</v>
      </c>
      <c r="C141" s="2">
        <v>1836</v>
      </c>
      <c r="D141" s="2">
        <v>953</v>
      </c>
      <c r="E141" s="2">
        <v>883</v>
      </c>
    </row>
    <row r="142" spans="1:5" ht="20.100000000000001" customHeight="1" x14ac:dyDescent="0.3">
      <c r="A142" s="4" t="s">
        <v>7</v>
      </c>
      <c r="B142" s="4" t="s">
        <v>10</v>
      </c>
      <c r="C142" s="2">
        <v>1821</v>
      </c>
      <c r="D142" s="2">
        <v>969</v>
      </c>
      <c r="E142" s="2">
        <v>852</v>
      </c>
    </row>
    <row r="143" spans="1:5" ht="20.100000000000001" customHeight="1" x14ac:dyDescent="0.3">
      <c r="A143" s="4" t="s">
        <v>7</v>
      </c>
      <c r="B143" s="4" t="s">
        <v>11</v>
      </c>
      <c r="C143" s="2">
        <v>1731</v>
      </c>
      <c r="D143" s="2">
        <v>907</v>
      </c>
      <c r="E143" s="2">
        <v>824</v>
      </c>
    </row>
    <row r="144" spans="1:5" ht="20.100000000000001" customHeight="1" x14ac:dyDescent="0.3">
      <c r="A144" s="4" t="s">
        <v>7</v>
      </c>
      <c r="B144" s="4" t="s">
        <v>12</v>
      </c>
      <c r="C144" s="2">
        <v>1644</v>
      </c>
      <c r="D144" s="2">
        <v>844</v>
      </c>
      <c r="E144" s="2">
        <v>800</v>
      </c>
    </row>
    <row r="145" spans="1:5" ht="20.100000000000001" customHeight="1" x14ac:dyDescent="0.3">
      <c r="A145" s="4" t="s">
        <v>7</v>
      </c>
      <c r="B145" s="4" t="s">
        <v>13</v>
      </c>
      <c r="C145" s="2">
        <v>1746</v>
      </c>
      <c r="D145" s="2">
        <v>923</v>
      </c>
      <c r="E145" s="2">
        <v>823</v>
      </c>
    </row>
    <row r="146" spans="1:5" ht="20.100000000000001" customHeight="1" x14ac:dyDescent="0.3">
      <c r="A146" s="4" t="s">
        <v>7</v>
      </c>
      <c r="B146" s="4" t="s">
        <v>14</v>
      </c>
      <c r="C146" s="2">
        <v>1579</v>
      </c>
      <c r="D146" s="2">
        <v>822</v>
      </c>
      <c r="E146" s="2">
        <v>757</v>
      </c>
    </row>
    <row r="147" spans="1:5" ht="20.100000000000001" customHeight="1" x14ac:dyDescent="0.3">
      <c r="A147" s="4" t="s">
        <v>7</v>
      </c>
      <c r="B147" s="4" t="s">
        <v>15</v>
      </c>
      <c r="C147" s="2">
        <v>1411</v>
      </c>
      <c r="D147" s="2">
        <v>726</v>
      </c>
      <c r="E147" s="2">
        <v>685</v>
      </c>
    </row>
    <row r="148" spans="1:5" ht="20.100000000000001" customHeight="1" x14ac:dyDescent="0.3">
      <c r="A148" s="4" t="s">
        <v>7</v>
      </c>
      <c r="B148" s="4" t="s">
        <v>16</v>
      </c>
      <c r="C148" s="2">
        <v>1385</v>
      </c>
      <c r="D148" s="2">
        <v>737</v>
      </c>
      <c r="E148" s="2">
        <v>648</v>
      </c>
    </row>
    <row r="149" spans="1:5" ht="20.100000000000001" customHeight="1" x14ac:dyDescent="0.3">
      <c r="A149" s="4" t="s">
        <v>7</v>
      </c>
      <c r="B149" s="4" t="s">
        <v>17</v>
      </c>
      <c r="C149" s="2">
        <v>1314</v>
      </c>
      <c r="D149" s="2">
        <v>691</v>
      </c>
      <c r="E149" s="2">
        <v>623</v>
      </c>
    </row>
    <row r="150" spans="1:5" ht="20.100000000000001" customHeight="1" x14ac:dyDescent="0.3">
      <c r="A150" s="4" t="s">
        <v>7</v>
      </c>
      <c r="B150" s="4" t="s">
        <v>18</v>
      </c>
      <c r="C150" s="2">
        <v>1260</v>
      </c>
      <c r="D150" s="2">
        <v>767</v>
      </c>
      <c r="E150" s="2">
        <v>493</v>
      </c>
    </row>
    <row r="151" spans="1:5" ht="20.100000000000001" customHeight="1" x14ac:dyDescent="0.3">
      <c r="A151" s="4" t="s">
        <v>7</v>
      </c>
      <c r="B151" s="4" t="s">
        <v>19</v>
      </c>
      <c r="C151" s="2">
        <v>1384</v>
      </c>
      <c r="D151" s="2">
        <v>797</v>
      </c>
      <c r="E151" s="2">
        <v>587</v>
      </c>
    </row>
    <row r="152" spans="1:5" ht="20.100000000000001" customHeight="1" x14ac:dyDescent="0.3">
      <c r="A152" s="4" t="s">
        <v>7</v>
      </c>
      <c r="B152" s="4" t="s">
        <v>20</v>
      </c>
      <c r="C152" s="2">
        <v>1470</v>
      </c>
      <c r="D152" s="2">
        <v>814</v>
      </c>
      <c r="E152" s="2">
        <v>656</v>
      </c>
    </row>
    <row r="153" spans="1:5" ht="20.100000000000001" customHeight="1" x14ac:dyDescent="0.3">
      <c r="A153" s="4" t="s">
        <v>7</v>
      </c>
      <c r="B153" s="4" t="s">
        <v>21</v>
      </c>
      <c r="C153" s="2">
        <v>1422</v>
      </c>
      <c r="D153" s="2">
        <v>839</v>
      </c>
      <c r="E153" s="2">
        <v>583</v>
      </c>
    </row>
    <row r="154" spans="1:5" ht="20.100000000000001" customHeight="1" x14ac:dyDescent="0.3">
      <c r="A154" s="4" t="s">
        <v>7</v>
      </c>
      <c r="B154" s="4" t="s">
        <v>22</v>
      </c>
      <c r="C154" s="2">
        <v>1362</v>
      </c>
      <c r="D154" s="2">
        <v>787</v>
      </c>
      <c r="E154" s="2">
        <v>575</v>
      </c>
    </row>
    <row r="155" spans="1:5" ht="20.100000000000001" customHeight="1" x14ac:dyDescent="0.3">
      <c r="A155" s="4"/>
      <c r="B155" s="4" t="s">
        <v>116</v>
      </c>
      <c r="C155" s="31">
        <f>SUM(C139:C154)</f>
        <v>24823</v>
      </c>
      <c r="D155" s="31">
        <f t="shared" ref="D155:E155" si="8">SUM(D139:D154)</f>
        <v>13308</v>
      </c>
      <c r="E155" s="31">
        <f t="shared" si="8"/>
        <v>11515</v>
      </c>
    </row>
    <row r="156" spans="1:5" ht="20.100000000000001" customHeight="1" x14ac:dyDescent="0.3">
      <c r="A156" s="4" t="s">
        <v>31</v>
      </c>
      <c r="B156" s="4" t="s">
        <v>6</v>
      </c>
      <c r="C156" s="2">
        <v>305</v>
      </c>
      <c r="D156" s="2">
        <v>160</v>
      </c>
      <c r="E156" s="2">
        <v>145</v>
      </c>
    </row>
    <row r="157" spans="1:5" ht="20.100000000000001" customHeight="1" x14ac:dyDescent="0.3">
      <c r="A157" s="4" t="s">
        <v>7</v>
      </c>
      <c r="B157" s="4" t="s">
        <v>8</v>
      </c>
      <c r="C157" s="2">
        <v>331</v>
      </c>
      <c r="D157" s="2">
        <v>185</v>
      </c>
      <c r="E157" s="2">
        <v>146</v>
      </c>
    </row>
    <row r="158" spans="1:5" ht="20.100000000000001" customHeight="1" x14ac:dyDescent="0.3">
      <c r="A158" s="4" t="s">
        <v>7</v>
      </c>
      <c r="B158" s="4" t="s">
        <v>9</v>
      </c>
      <c r="C158" s="2">
        <v>350</v>
      </c>
      <c r="D158" s="2">
        <v>178</v>
      </c>
      <c r="E158" s="2">
        <v>172</v>
      </c>
    </row>
    <row r="159" spans="1:5" ht="20.100000000000001" customHeight="1" x14ac:dyDescent="0.3">
      <c r="A159" s="4" t="s">
        <v>7</v>
      </c>
      <c r="B159" s="4" t="s">
        <v>10</v>
      </c>
      <c r="C159" s="2">
        <v>435</v>
      </c>
      <c r="D159" s="2">
        <v>244</v>
      </c>
      <c r="E159" s="2">
        <v>191</v>
      </c>
    </row>
    <row r="160" spans="1:5" ht="20.100000000000001" customHeight="1" x14ac:dyDescent="0.3">
      <c r="A160" s="4" t="s">
        <v>7</v>
      </c>
      <c r="B160" s="4" t="s">
        <v>11</v>
      </c>
      <c r="C160" s="2">
        <v>447</v>
      </c>
      <c r="D160" s="2">
        <v>220</v>
      </c>
      <c r="E160" s="2">
        <v>227</v>
      </c>
    </row>
    <row r="161" spans="1:5" ht="20.100000000000001" customHeight="1" x14ac:dyDescent="0.3">
      <c r="A161" s="4" t="s">
        <v>7</v>
      </c>
      <c r="B161" s="4" t="s">
        <v>12</v>
      </c>
      <c r="C161" s="2">
        <v>428</v>
      </c>
      <c r="D161" s="2">
        <v>225</v>
      </c>
      <c r="E161" s="2">
        <v>203</v>
      </c>
    </row>
    <row r="162" spans="1:5" ht="20.100000000000001" customHeight="1" x14ac:dyDescent="0.3">
      <c r="A162" s="4" t="s">
        <v>7</v>
      </c>
      <c r="B162" s="4" t="s">
        <v>13</v>
      </c>
      <c r="C162" s="2">
        <v>472</v>
      </c>
      <c r="D162" s="2">
        <v>259</v>
      </c>
      <c r="E162" s="2">
        <v>213</v>
      </c>
    </row>
    <row r="163" spans="1:5" ht="20.100000000000001" customHeight="1" x14ac:dyDescent="0.3">
      <c r="A163" s="4" t="s">
        <v>7</v>
      </c>
      <c r="B163" s="4" t="s">
        <v>14</v>
      </c>
      <c r="C163" s="2">
        <v>489</v>
      </c>
      <c r="D163" s="2">
        <v>259</v>
      </c>
      <c r="E163" s="2">
        <v>230</v>
      </c>
    </row>
    <row r="164" spans="1:5" ht="20.100000000000001" customHeight="1" x14ac:dyDescent="0.3">
      <c r="A164" s="4" t="s">
        <v>7</v>
      </c>
      <c r="B164" s="4" t="s">
        <v>15</v>
      </c>
      <c r="C164" s="2">
        <v>421</v>
      </c>
      <c r="D164" s="2">
        <v>221</v>
      </c>
      <c r="E164" s="2">
        <v>200</v>
      </c>
    </row>
    <row r="165" spans="1:5" ht="20.100000000000001" customHeight="1" x14ac:dyDescent="0.3">
      <c r="A165" s="4" t="s">
        <v>7</v>
      </c>
      <c r="B165" s="4" t="s">
        <v>16</v>
      </c>
      <c r="C165" s="2">
        <v>378</v>
      </c>
      <c r="D165" s="2">
        <v>189</v>
      </c>
      <c r="E165" s="2">
        <v>189</v>
      </c>
    </row>
    <row r="166" spans="1:5" ht="20.100000000000001" customHeight="1" x14ac:dyDescent="0.3">
      <c r="A166" s="4" t="s">
        <v>7</v>
      </c>
      <c r="B166" s="4" t="s">
        <v>17</v>
      </c>
      <c r="C166" s="2">
        <v>347</v>
      </c>
      <c r="D166" s="2">
        <v>189</v>
      </c>
      <c r="E166" s="2">
        <v>158</v>
      </c>
    </row>
    <row r="167" spans="1:5" ht="20.100000000000001" customHeight="1" x14ac:dyDescent="0.3">
      <c r="A167" s="4" t="s">
        <v>7</v>
      </c>
      <c r="B167" s="4" t="s">
        <v>18</v>
      </c>
      <c r="C167" s="2">
        <v>390</v>
      </c>
      <c r="D167" s="2">
        <v>206</v>
      </c>
      <c r="E167" s="2">
        <v>184</v>
      </c>
    </row>
    <row r="168" spans="1:5" ht="20.100000000000001" customHeight="1" x14ac:dyDescent="0.3">
      <c r="A168" s="4" t="s">
        <v>7</v>
      </c>
      <c r="B168" s="4" t="s">
        <v>19</v>
      </c>
      <c r="C168" s="2">
        <v>358</v>
      </c>
      <c r="D168" s="2">
        <v>210</v>
      </c>
      <c r="E168" s="2">
        <v>148</v>
      </c>
    </row>
    <row r="169" spans="1:5" ht="20.100000000000001" customHeight="1" x14ac:dyDescent="0.3">
      <c r="A169" s="4" t="s">
        <v>7</v>
      </c>
      <c r="B169" s="4" t="s">
        <v>20</v>
      </c>
      <c r="C169" s="2">
        <v>381</v>
      </c>
      <c r="D169" s="2">
        <v>225</v>
      </c>
      <c r="E169" s="2">
        <v>156</v>
      </c>
    </row>
    <row r="170" spans="1:5" ht="20.100000000000001" customHeight="1" x14ac:dyDescent="0.3">
      <c r="A170" s="4" t="s">
        <v>7</v>
      </c>
      <c r="B170" s="4" t="s">
        <v>21</v>
      </c>
      <c r="C170" s="2">
        <v>380</v>
      </c>
      <c r="D170" s="2">
        <v>212</v>
      </c>
      <c r="E170" s="2">
        <v>168</v>
      </c>
    </row>
    <row r="171" spans="1:5" ht="20.100000000000001" customHeight="1" x14ac:dyDescent="0.3">
      <c r="A171" s="4" t="s">
        <v>7</v>
      </c>
      <c r="B171" s="4" t="s">
        <v>22</v>
      </c>
      <c r="C171" s="2">
        <v>329</v>
      </c>
      <c r="D171" s="2">
        <v>188</v>
      </c>
      <c r="E171" s="2">
        <v>141</v>
      </c>
    </row>
    <row r="172" spans="1:5" ht="20.100000000000001" customHeight="1" x14ac:dyDescent="0.3">
      <c r="A172" s="4"/>
      <c r="B172" s="4" t="s">
        <v>116</v>
      </c>
      <c r="C172" s="31">
        <f>SUM(C156:C171)</f>
        <v>6241</v>
      </c>
      <c r="D172" s="31">
        <f t="shared" ref="D172:E172" si="9">SUM(D156:D171)</f>
        <v>3370</v>
      </c>
      <c r="E172" s="31">
        <f t="shared" si="9"/>
        <v>2871</v>
      </c>
    </row>
    <row r="173" spans="1:5" ht="20.100000000000001" customHeight="1" x14ac:dyDescent="0.3">
      <c r="A173" s="4" t="s">
        <v>32</v>
      </c>
      <c r="B173" s="4" t="s">
        <v>6</v>
      </c>
      <c r="C173" s="2">
        <v>346</v>
      </c>
      <c r="D173" s="2">
        <v>193</v>
      </c>
      <c r="E173" s="2">
        <v>153</v>
      </c>
    </row>
    <row r="174" spans="1:5" ht="20.100000000000001" customHeight="1" x14ac:dyDescent="0.3">
      <c r="A174" s="4" t="s">
        <v>7</v>
      </c>
      <c r="B174" s="4" t="s">
        <v>8</v>
      </c>
      <c r="C174" s="2">
        <v>363</v>
      </c>
      <c r="D174" s="2">
        <v>198</v>
      </c>
      <c r="E174" s="2">
        <v>165</v>
      </c>
    </row>
    <row r="175" spans="1:5" ht="20.100000000000001" customHeight="1" x14ac:dyDescent="0.3">
      <c r="A175" s="4" t="s">
        <v>7</v>
      </c>
      <c r="B175" s="4" t="s">
        <v>9</v>
      </c>
      <c r="C175" s="2">
        <v>399</v>
      </c>
      <c r="D175" s="2">
        <v>219</v>
      </c>
      <c r="E175" s="2">
        <v>180</v>
      </c>
    </row>
    <row r="176" spans="1:5" ht="20.100000000000001" customHeight="1" x14ac:dyDescent="0.3">
      <c r="A176" s="4" t="s">
        <v>7</v>
      </c>
      <c r="B176" s="4" t="s">
        <v>10</v>
      </c>
      <c r="C176" s="2">
        <v>398</v>
      </c>
      <c r="D176" s="2">
        <v>232</v>
      </c>
      <c r="E176" s="2">
        <v>166</v>
      </c>
    </row>
    <row r="177" spans="1:5" ht="20.100000000000001" customHeight="1" x14ac:dyDescent="0.3">
      <c r="A177" s="4" t="s">
        <v>7</v>
      </c>
      <c r="B177" s="4" t="s">
        <v>11</v>
      </c>
      <c r="C177" s="2">
        <v>395</v>
      </c>
      <c r="D177" s="2">
        <v>208</v>
      </c>
      <c r="E177" s="2">
        <v>187</v>
      </c>
    </row>
    <row r="178" spans="1:5" ht="20.100000000000001" customHeight="1" x14ac:dyDescent="0.3">
      <c r="A178" s="4" t="s">
        <v>7</v>
      </c>
      <c r="B178" s="4" t="s">
        <v>12</v>
      </c>
      <c r="C178" s="2">
        <v>396</v>
      </c>
      <c r="D178" s="2">
        <v>207</v>
      </c>
      <c r="E178" s="2">
        <v>189</v>
      </c>
    </row>
    <row r="179" spans="1:5" ht="20.100000000000001" customHeight="1" x14ac:dyDescent="0.3">
      <c r="A179" s="4" t="s">
        <v>7</v>
      </c>
      <c r="B179" s="4" t="s">
        <v>13</v>
      </c>
      <c r="C179" s="2">
        <v>442</v>
      </c>
      <c r="D179" s="2">
        <v>216</v>
      </c>
      <c r="E179" s="2">
        <v>226</v>
      </c>
    </row>
    <row r="180" spans="1:5" ht="20.100000000000001" customHeight="1" x14ac:dyDescent="0.3">
      <c r="A180" s="4" t="s">
        <v>7</v>
      </c>
      <c r="B180" s="4" t="s">
        <v>14</v>
      </c>
      <c r="C180" s="2">
        <v>441</v>
      </c>
      <c r="D180" s="2">
        <v>247</v>
      </c>
      <c r="E180" s="2">
        <v>194</v>
      </c>
    </row>
    <row r="181" spans="1:5" ht="20.100000000000001" customHeight="1" x14ac:dyDescent="0.3">
      <c r="A181" s="4" t="s">
        <v>7</v>
      </c>
      <c r="B181" s="4" t="s">
        <v>15</v>
      </c>
      <c r="C181" s="2">
        <v>446</v>
      </c>
      <c r="D181" s="2">
        <v>218</v>
      </c>
      <c r="E181" s="2">
        <v>228</v>
      </c>
    </row>
    <row r="182" spans="1:5" ht="20.100000000000001" customHeight="1" x14ac:dyDescent="0.3">
      <c r="A182" s="4" t="s">
        <v>7</v>
      </c>
      <c r="B182" s="4" t="s">
        <v>16</v>
      </c>
      <c r="C182" s="2">
        <v>433</v>
      </c>
      <c r="D182" s="2">
        <v>233</v>
      </c>
      <c r="E182" s="2">
        <v>200</v>
      </c>
    </row>
    <row r="183" spans="1:5" ht="20.100000000000001" customHeight="1" x14ac:dyDescent="0.3">
      <c r="A183" s="4" t="s">
        <v>7</v>
      </c>
      <c r="B183" s="4" t="s">
        <v>17</v>
      </c>
      <c r="C183" s="2">
        <v>478</v>
      </c>
      <c r="D183" s="2">
        <v>251</v>
      </c>
      <c r="E183" s="2">
        <v>227</v>
      </c>
    </row>
    <row r="184" spans="1:5" ht="20.100000000000001" customHeight="1" x14ac:dyDescent="0.3">
      <c r="A184" s="4" t="s">
        <v>7</v>
      </c>
      <c r="B184" s="4" t="s">
        <v>18</v>
      </c>
      <c r="C184" s="2">
        <v>468</v>
      </c>
      <c r="D184" s="2">
        <v>261</v>
      </c>
      <c r="E184" s="2">
        <v>207</v>
      </c>
    </row>
    <row r="185" spans="1:5" ht="20.100000000000001" customHeight="1" x14ac:dyDescent="0.3">
      <c r="A185" s="4" t="s">
        <v>7</v>
      </c>
      <c r="B185" s="4" t="s">
        <v>19</v>
      </c>
      <c r="C185" s="2">
        <v>475</v>
      </c>
      <c r="D185" s="2">
        <v>248</v>
      </c>
      <c r="E185" s="2">
        <v>227</v>
      </c>
    </row>
    <row r="186" spans="1:5" ht="20.100000000000001" customHeight="1" x14ac:dyDescent="0.3">
      <c r="A186" s="4" t="s">
        <v>7</v>
      </c>
      <c r="B186" s="4" t="s">
        <v>20</v>
      </c>
      <c r="C186" s="2">
        <v>485</v>
      </c>
      <c r="D186" s="2">
        <v>269</v>
      </c>
      <c r="E186" s="2">
        <v>216</v>
      </c>
    </row>
    <row r="187" spans="1:5" ht="20.100000000000001" customHeight="1" x14ac:dyDescent="0.3">
      <c r="A187" s="4" t="s">
        <v>7</v>
      </c>
      <c r="B187" s="4" t="s">
        <v>21</v>
      </c>
      <c r="C187" s="2">
        <v>471</v>
      </c>
      <c r="D187" s="2">
        <v>272</v>
      </c>
      <c r="E187" s="2">
        <v>199</v>
      </c>
    </row>
    <row r="188" spans="1:5" ht="20.100000000000001" customHeight="1" x14ac:dyDescent="0.3">
      <c r="A188" s="4" t="s">
        <v>7</v>
      </c>
      <c r="B188" s="4" t="s">
        <v>22</v>
      </c>
      <c r="C188" s="2">
        <v>451</v>
      </c>
      <c r="D188" s="2">
        <v>267</v>
      </c>
      <c r="E188" s="2">
        <v>184</v>
      </c>
    </row>
    <row r="189" spans="1:5" ht="20.100000000000001" customHeight="1" x14ac:dyDescent="0.3">
      <c r="A189" s="4"/>
      <c r="B189" s="4"/>
      <c r="C189" s="31">
        <f>SUM(C173:C188)</f>
        <v>6887</v>
      </c>
      <c r="D189" s="31">
        <f t="shared" ref="D189:E189" si="10">SUM(D173:D188)</f>
        <v>3739</v>
      </c>
      <c r="E189" s="31">
        <f t="shared" si="10"/>
        <v>3148</v>
      </c>
    </row>
    <row r="190" spans="1:5" ht="20.100000000000001" customHeight="1" x14ac:dyDescent="0.3">
      <c r="A190" s="4" t="s">
        <v>33</v>
      </c>
      <c r="B190" s="4" t="s">
        <v>6</v>
      </c>
      <c r="C190" s="2">
        <v>270</v>
      </c>
      <c r="D190" s="2">
        <v>135</v>
      </c>
      <c r="E190" s="2">
        <v>135</v>
      </c>
    </row>
    <row r="191" spans="1:5" ht="20.100000000000001" customHeight="1" x14ac:dyDescent="0.3">
      <c r="A191" s="4" t="s">
        <v>7</v>
      </c>
      <c r="B191" s="4" t="s">
        <v>8</v>
      </c>
      <c r="C191" s="2">
        <v>290</v>
      </c>
      <c r="D191" s="2">
        <v>139</v>
      </c>
      <c r="E191" s="2">
        <v>151</v>
      </c>
    </row>
    <row r="192" spans="1:5" ht="20.100000000000001" customHeight="1" x14ac:dyDescent="0.3">
      <c r="A192" s="4" t="s">
        <v>7</v>
      </c>
      <c r="B192" s="4" t="s">
        <v>9</v>
      </c>
      <c r="C192" s="2">
        <v>292</v>
      </c>
      <c r="D192" s="2">
        <v>150</v>
      </c>
      <c r="E192" s="2">
        <v>142</v>
      </c>
    </row>
    <row r="193" spans="1:5" ht="20.100000000000001" customHeight="1" x14ac:dyDescent="0.3">
      <c r="A193" s="4" t="s">
        <v>7</v>
      </c>
      <c r="B193" s="4" t="s">
        <v>10</v>
      </c>
      <c r="C193" s="2">
        <v>341</v>
      </c>
      <c r="D193" s="2">
        <v>169</v>
      </c>
      <c r="E193" s="2">
        <v>172</v>
      </c>
    </row>
    <row r="194" spans="1:5" ht="20.100000000000001" customHeight="1" x14ac:dyDescent="0.3">
      <c r="A194" s="4" t="s">
        <v>7</v>
      </c>
      <c r="B194" s="4" t="s">
        <v>11</v>
      </c>
      <c r="C194" s="2">
        <v>267</v>
      </c>
      <c r="D194" s="2">
        <v>129</v>
      </c>
      <c r="E194" s="2">
        <v>138</v>
      </c>
    </row>
    <row r="195" spans="1:5" ht="20.100000000000001" customHeight="1" x14ac:dyDescent="0.3">
      <c r="A195" s="4" t="s">
        <v>7</v>
      </c>
      <c r="B195" s="4" t="s">
        <v>12</v>
      </c>
      <c r="C195" s="2">
        <v>297</v>
      </c>
      <c r="D195" s="2">
        <v>164</v>
      </c>
      <c r="E195" s="2">
        <v>133</v>
      </c>
    </row>
    <row r="196" spans="1:5" ht="20.100000000000001" customHeight="1" x14ac:dyDescent="0.3">
      <c r="A196" s="4" t="s">
        <v>7</v>
      </c>
      <c r="B196" s="4" t="s">
        <v>13</v>
      </c>
      <c r="C196" s="2">
        <v>325</v>
      </c>
      <c r="D196" s="2">
        <v>167</v>
      </c>
      <c r="E196" s="2">
        <v>158</v>
      </c>
    </row>
    <row r="197" spans="1:5" ht="20.100000000000001" customHeight="1" x14ac:dyDescent="0.3">
      <c r="A197" s="4" t="s">
        <v>7</v>
      </c>
      <c r="B197" s="4" t="s">
        <v>14</v>
      </c>
      <c r="C197" s="2">
        <v>305</v>
      </c>
      <c r="D197" s="2">
        <v>154</v>
      </c>
      <c r="E197" s="2">
        <v>151</v>
      </c>
    </row>
    <row r="198" spans="1:5" ht="20.100000000000001" customHeight="1" x14ac:dyDescent="0.3">
      <c r="A198" s="4" t="s">
        <v>7</v>
      </c>
      <c r="B198" s="4" t="s">
        <v>15</v>
      </c>
      <c r="C198" s="2">
        <v>334</v>
      </c>
      <c r="D198" s="2">
        <v>190</v>
      </c>
      <c r="E198" s="2">
        <v>144</v>
      </c>
    </row>
    <row r="199" spans="1:5" ht="20.100000000000001" customHeight="1" x14ac:dyDescent="0.3">
      <c r="A199" s="4" t="s">
        <v>7</v>
      </c>
      <c r="B199" s="4" t="s">
        <v>16</v>
      </c>
      <c r="C199" s="2">
        <v>327</v>
      </c>
      <c r="D199" s="2">
        <v>152</v>
      </c>
      <c r="E199" s="2">
        <v>175</v>
      </c>
    </row>
    <row r="200" spans="1:5" ht="20.100000000000001" customHeight="1" x14ac:dyDescent="0.3">
      <c r="A200" s="4" t="s">
        <v>7</v>
      </c>
      <c r="B200" s="4" t="s">
        <v>17</v>
      </c>
      <c r="C200" s="2">
        <v>324</v>
      </c>
      <c r="D200" s="2">
        <v>172</v>
      </c>
      <c r="E200" s="2">
        <v>152</v>
      </c>
    </row>
    <row r="201" spans="1:5" ht="20.100000000000001" customHeight="1" x14ac:dyDescent="0.3">
      <c r="A201" s="4" t="s">
        <v>7</v>
      </c>
      <c r="B201" s="4" t="s">
        <v>18</v>
      </c>
      <c r="C201" s="2">
        <v>365</v>
      </c>
      <c r="D201" s="2">
        <v>196</v>
      </c>
      <c r="E201" s="2">
        <v>169</v>
      </c>
    </row>
    <row r="202" spans="1:5" ht="20.100000000000001" customHeight="1" x14ac:dyDescent="0.3">
      <c r="A202" s="4" t="s">
        <v>7</v>
      </c>
      <c r="B202" s="4" t="s">
        <v>19</v>
      </c>
      <c r="C202" s="2">
        <v>357</v>
      </c>
      <c r="D202" s="2">
        <v>230</v>
      </c>
      <c r="E202" s="2">
        <v>127</v>
      </c>
    </row>
    <row r="203" spans="1:5" ht="20.100000000000001" customHeight="1" x14ac:dyDescent="0.3">
      <c r="A203" s="4" t="s">
        <v>7</v>
      </c>
      <c r="B203" s="4" t="s">
        <v>20</v>
      </c>
      <c r="C203" s="2">
        <v>348</v>
      </c>
      <c r="D203" s="2">
        <v>191</v>
      </c>
      <c r="E203" s="2">
        <v>157</v>
      </c>
    </row>
    <row r="204" spans="1:5" ht="20.100000000000001" customHeight="1" x14ac:dyDescent="0.3">
      <c r="A204" s="4" t="s">
        <v>7</v>
      </c>
      <c r="B204" s="4" t="s">
        <v>21</v>
      </c>
      <c r="C204" s="2">
        <v>323</v>
      </c>
      <c r="D204" s="2">
        <v>184</v>
      </c>
      <c r="E204" s="2">
        <v>139</v>
      </c>
    </row>
    <row r="205" spans="1:5" ht="20.100000000000001" customHeight="1" x14ac:dyDescent="0.3">
      <c r="A205" s="4" t="s">
        <v>7</v>
      </c>
      <c r="B205" s="4" t="s">
        <v>22</v>
      </c>
      <c r="C205" s="2">
        <v>327</v>
      </c>
      <c r="D205" s="2">
        <v>193</v>
      </c>
      <c r="E205" s="2">
        <v>134</v>
      </c>
    </row>
    <row r="206" spans="1:5" ht="20.100000000000001" customHeight="1" x14ac:dyDescent="0.3">
      <c r="A206" s="4"/>
      <c r="B206" s="4" t="s">
        <v>116</v>
      </c>
      <c r="C206" s="31">
        <f>SUM(C190:C205)</f>
        <v>5092</v>
      </c>
      <c r="D206" s="31">
        <f t="shared" ref="D206:E206" si="11">SUM(D190:D205)</f>
        <v>2715</v>
      </c>
      <c r="E206" s="31">
        <f t="shared" si="11"/>
        <v>2377</v>
      </c>
    </row>
    <row r="207" spans="1:5" ht="20.100000000000001" customHeight="1" x14ac:dyDescent="0.3">
      <c r="A207" s="4" t="s">
        <v>34</v>
      </c>
      <c r="B207" s="4" t="s">
        <v>6</v>
      </c>
      <c r="C207" s="2">
        <v>156</v>
      </c>
      <c r="D207" s="2">
        <v>87</v>
      </c>
      <c r="E207" s="2">
        <v>69</v>
      </c>
    </row>
    <row r="208" spans="1:5" ht="20.100000000000001" customHeight="1" x14ac:dyDescent="0.3">
      <c r="A208" s="4" t="s">
        <v>7</v>
      </c>
      <c r="B208" s="4" t="s">
        <v>8</v>
      </c>
      <c r="C208" s="2">
        <v>146</v>
      </c>
      <c r="D208" s="2">
        <v>71</v>
      </c>
      <c r="E208" s="2">
        <v>75</v>
      </c>
    </row>
    <row r="209" spans="1:5" ht="20.100000000000001" customHeight="1" x14ac:dyDescent="0.3">
      <c r="A209" s="4" t="s">
        <v>7</v>
      </c>
      <c r="B209" s="4" t="s">
        <v>9</v>
      </c>
      <c r="C209" s="2">
        <v>171</v>
      </c>
      <c r="D209" s="2">
        <v>93</v>
      </c>
      <c r="E209" s="2">
        <v>78</v>
      </c>
    </row>
    <row r="210" spans="1:5" ht="20.100000000000001" customHeight="1" x14ac:dyDescent="0.3">
      <c r="A210" s="4" t="s">
        <v>7</v>
      </c>
      <c r="B210" s="4" t="s">
        <v>10</v>
      </c>
      <c r="C210" s="2">
        <v>204</v>
      </c>
      <c r="D210" s="2">
        <v>105</v>
      </c>
      <c r="E210" s="2">
        <v>99</v>
      </c>
    </row>
    <row r="211" spans="1:5" ht="20.100000000000001" customHeight="1" x14ac:dyDescent="0.3">
      <c r="A211" s="4" t="s">
        <v>7</v>
      </c>
      <c r="B211" s="4" t="s">
        <v>11</v>
      </c>
      <c r="C211" s="2">
        <v>156</v>
      </c>
      <c r="D211" s="2">
        <v>78</v>
      </c>
      <c r="E211" s="2">
        <v>78</v>
      </c>
    </row>
    <row r="212" spans="1:5" ht="20.100000000000001" customHeight="1" x14ac:dyDescent="0.3">
      <c r="A212" s="4" t="s">
        <v>7</v>
      </c>
      <c r="B212" s="4" t="s">
        <v>12</v>
      </c>
      <c r="C212" s="2">
        <v>174</v>
      </c>
      <c r="D212" s="2">
        <v>98</v>
      </c>
      <c r="E212" s="2">
        <v>76</v>
      </c>
    </row>
    <row r="213" spans="1:5" ht="20.100000000000001" customHeight="1" x14ac:dyDescent="0.3">
      <c r="A213" s="4" t="s">
        <v>7</v>
      </c>
      <c r="B213" s="4" t="s">
        <v>13</v>
      </c>
      <c r="C213" s="2">
        <v>188</v>
      </c>
      <c r="D213" s="2">
        <v>97</v>
      </c>
      <c r="E213" s="2">
        <v>91</v>
      </c>
    </row>
    <row r="214" spans="1:5" ht="20.100000000000001" customHeight="1" x14ac:dyDescent="0.3">
      <c r="A214" s="4" t="s">
        <v>7</v>
      </c>
      <c r="B214" s="4" t="s">
        <v>14</v>
      </c>
      <c r="C214" s="2">
        <v>184</v>
      </c>
      <c r="D214" s="2">
        <v>95</v>
      </c>
      <c r="E214" s="2">
        <v>89</v>
      </c>
    </row>
    <row r="215" spans="1:5" ht="20.100000000000001" customHeight="1" x14ac:dyDescent="0.3">
      <c r="A215" s="4" t="s">
        <v>7</v>
      </c>
      <c r="B215" s="4" t="s">
        <v>15</v>
      </c>
      <c r="C215" s="2">
        <v>168</v>
      </c>
      <c r="D215" s="2">
        <v>97</v>
      </c>
      <c r="E215" s="2">
        <v>71</v>
      </c>
    </row>
    <row r="216" spans="1:5" ht="20.100000000000001" customHeight="1" x14ac:dyDescent="0.3">
      <c r="A216" s="4" t="s">
        <v>7</v>
      </c>
      <c r="B216" s="4" t="s">
        <v>16</v>
      </c>
      <c r="C216" s="2">
        <v>287</v>
      </c>
      <c r="D216" s="2">
        <v>148</v>
      </c>
      <c r="E216" s="2">
        <v>139</v>
      </c>
    </row>
    <row r="217" spans="1:5" ht="20.100000000000001" customHeight="1" x14ac:dyDescent="0.3">
      <c r="A217" s="4" t="s">
        <v>7</v>
      </c>
      <c r="B217" s="4" t="s">
        <v>17</v>
      </c>
      <c r="C217" s="2">
        <v>333</v>
      </c>
      <c r="D217" s="2">
        <v>173</v>
      </c>
      <c r="E217" s="2">
        <v>160</v>
      </c>
    </row>
    <row r="218" spans="1:5" ht="20.100000000000001" customHeight="1" x14ac:dyDescent="0.3">
      <c r="A218" s="4" t="s">
        <v>7</v>
      </c>
      <c r="B218" s="4" t="s">
        <v>18</v>
      </c>
      <c r="C218" s="2">
        <v>295</v>
      </c>
      <c r="D218" s="2">
        <v>168</v>
      </c>
      <c r="E218" s="2">
        <v>127</v>
      </c>
    </row>
    <row r="219" spans="1:5" ht="20.100000000000001" customHeight="1" x14ac:dyDescent="0.3">
      <c r="A219" s="4" t="s">
        <v>7</v>
      </c>
      <c r="B219" s="4" t="s">
        <v>19</v>
      </c>
      <c r="C219" s="2">
        <v>262</v>
      </c>
      <c r="D219" s="2">
        <v>163</v>
      </c>
      <c r="E219" s="2">
        <v>99</v>
      </c>
    </row>
    <row r="220" spans="1:5" ht="20.100000000000001" customHeight="1" x14ac:dyDescent="0.3">
      <c r="A220" s="4" t="s">
        <v>7</v>
      </c>
      <c r="B220" s="4" t="s">
        <v>20</v>
      </c>
      <c r="C220" s="2">
        <v>289</v>
      </c>
      <c r="D220" s="2">
        <v>183</v>
      </c>
      <c r="E220" s="2">
        <v>106</v>
      </c>
    </row>
    <row r="221" spans="1:5" ht="20.100000000000001" customHeight="1" x14ac:dyDescent="0.3">
      <c r="A221" s="4" t="s">
        <v>7</v>
      </c>
      <c r="B221" s="4" t="s">
        <v>21</v>
      </c>
      <c r="C221" s="2">
        <v>269</v>
      </c>
      <c r="D221" s="2">
        <v>154</v>
      </c>
      <c r="E221" s="2">
        <v>115</v>
      </c>
    </row>
    <row r="222" spans="1:5" ht="20.100000000000001" customHeight="1" x14ac:dyDescent="0.3">
      <c r="A222" s="4" t="s">
        <v>7</v>
      </c>
      <c r="B222" s="4" t="s">
        <v>22</v>
      </c>
      <c r="C222" s="2">
        <v>236</v>
      </c>
      <c r="D222" s="2">
        <v>136</v>
      </c>
      <c r="E222" s="2">
        <v>100</v>
      </c>
    </row>
    <row r="223" spans="1:5" ht="20.100000000000001" customHeight="1" x14ac:dyDescent="0.3">
      <c r="A223" s="4"/>
      <c r="B223" s="4" t="s">
        <v>116</v>
      </c>
      <c r="C223" s="31">
        <f>SUM(C207:C222)</f>
        <v>3518</v>
      </c>
      <c r="D223" s="31">
        <f t="shared" ref="D223:E223" si="12">SUM(D207:D222)</f>
        <v>1946</v>
      </c>
      <c r="E223" s="31">
        <f t="shared" si="12"/>
        <v>1572</v>
      </c>
    </row>
    <row r="224" spans="1:5" ht="20.100000000000001" customHeight="1" x14ac:dyDescent="0.3">
      <c r="A224" s="4" t="s">
        <v>35</v>
      </c>
      <c r="B224" s="4" t="s">
        <v>6</v>
      </c>
      <c r="C224" s="2">
        <v>848</v>
      </c>
      <c r="D224" s="2">
        <v>440</v>
      </c>
      <c r="E224" s="2">
        <v>408</v>
      </c>
    </row>
    <row r="225" spans="1:5" ht="20.100000000000001" customHeight="1" x14ac:dyDescent="0.3">
      <c r="A225" s="4" t="s">
        <v>7</v>
      </c>
      <c r="B225" s="4" t="s">
        <v>8</v>
      </c>
      <c r="C225" s="2">
        <v>943</v>
      </c>
      <c r="D225" s="2">
        <v>487</v>
      </c>
      <c r="E225" s="2">
        <v>456</v>
      </c>
    </row>
    <row r="226" spans="1:5" ht="20.100000000000001" customHeight="1" x14ac:dyDescent="0.3">
      <c r="A226" s="4" t="s">
        <v>7</v>
      </c>
      <c r="B226" s="4" t="s">
        <v>9</v>
      </c>
      <c r="C226" s="2">
        <v>917</v>
      </c>
      <c r="D226" s="2">
        <v>489</v>
      </c>
      <c r="E226" s="2">
        <v>428</v>
      </c>
    </row>
    <row r="227" spans="1:5" ht="20.100000000000001" customHeight="1" x14ac:dyDescent="0.3">
      <c r="A227" s="4" t="s">
        <v>7</v>
      </c>
      <c r="B227" s="4" t="s">
        <v>10</v>
      </c>
      <c r="C227" s="2">
        <v>985</v>
      </c>
      <c r="D227" s="2">
        <v>513</v>
      </c>
      <c r="E227" s="2">
        <v>472</v>
      </c>
    </row>
    <row r="228" spans="1:5" ht="20.100000000000001" customHeight="1" x14ac:dyDescent="0.3">
      <c r="A228" s="4" t="s">
        <v>7</v>
      </c>
      <c r="B228" s="4" t="s">
        <v>11</v>
      </c>
      <c r="C228" s="2">
        <v>895</v>
      </c>
      <c r="D228" s="2">
        <v>434</v>
      </c>
      <c r="E228" s="2">
        <v>461</v>
      </c>
    </row>
    <row r="229" spans="1:5" ht="20.100000000000001" customHeight="1" x14ac:dyDescent="0.3">
      <c r="A229" s="4" t="s">
        <v>7</v>
      </c>
      <c r="B229" s="4" t="s">
        <v>12</v>
      </c>
      <c r="C229" s="2">
        <v>942</v>
      </c>
      <c r="D229" s="2">
        <v>481</v>
      </c>
      <c r="E229" s="2">
        <v>461</v>
      </c>
    </row>
    <row r="230" spans="1:5" ht="20.100000000000001" customHeight="1" x14ac:dyDescent="0.3">
      <c r="A230" s="4" t="s">
        <v>7</v>
      </c>
      <c r="B230" s="4" t="s">
        <v>13</v>
      </c>
      <c r="C230" s="2">
        <v>1016</v>
      </c>
      <c r="D230" s="2">
        <v>503</v>
      </c>
      <c r="E230" s="2">
        <v>513</v>
      </c>
    </row>
    <row r="231" spans="1:5" ht="20.100000000000001" customHeight="1" x14ac:dyDescent="0.3">
      <c r="A231" s="4" t="s">
        <v>7</v>
      </c>
      <c r="B231" s="4" t="s">
        <v>14</v>
      </c>
      <c r="C231" s="2">
        <v>934</v>
      </c>
      <c r="D231" s="2">
        <v>504</v>
      </c>
      <c r="E231" s="2">
        <v>430</v>
      </c>
    </row>
    <row r="232" spans="1:5" ht="20.100000000000001" customHeight="1" x14ac:dyDescent="0.3">
      <c r="A232" s="4" t="s">
        <v>7</v>
      </c>
      <c r="B232" s="4" t="s">
        <v>15</v>
      </c>
      <c r="C232" s="2">
        <v>905</v>
      </c>
      <c r="D232" s="2">
        <v>459</v>
      </c>
      <c r="E232" s="2">
        <v>446</v>
      </c>
    </row>
    <row r="233" spans="1:5" ht="20.100000000000001" customHeight="1" x14ac:dyDescent="0.3">
      <c r="A233" s="4" t="s">
        <v>7</v>
      </c>
      <c r="B233" s="4" t="s">
        <v>16</v>
      </c>
      <c r="C233" s="2">
        <v>914</v>
      </c>
      <c r="D233" s="2">
        <v>457</v>
      </c>
      <c r="E233" s="2">
        <v>457</v>
      </c>
    </row>
    <row r="234" spans="1:5" ht="20.100000000000001" customHeight="1" x14ac:dyDescent="0.3">
      <c r="A234" s="4" t="s">
        <v>7</v>
      </c>
      <c r="B234" s="4" t="s">
        <v>17</v>
      </c>
      <c r="C234" s="2">
        <v>909</v>
      </c>
      <c r="D234" s="2">
        <v>490</v>
      </c>
      <c r="E234" s="2">
        <v>419</v>
      </c>
    </row>
    <row r="235" spans="1:5" ht="20.100000000000001" customHeight="1" x14ac:dyDescent="0.3">
      <c r="A235" s="4" t="s">
        <v>7</v>
      </c>
      <c r="B235" s="4" t="s">
        <v>18</v>
      </c>
      <c r="C235" s="2">
        <v>857</v>
      </c>
      <c r="D235" s="2">
        <v>470</v>
      </c>
      <c r="E235" s="2">
        <v>387</v>
      </c>
    </row>
    <row r="236" spans="1:5" ht="20.100000000000001" customHeight="1" x14ac:dyDescent="0.3">
      <c r="A236" s="4" t="s">
        <v>7</v>
      </c>
      <c r="B236" s="4" t="s">
        <v>19</v>
      </c>
      <c r="C236" s="2">
        <v>884</v>
      </c>
      <c r="D236" s="2">
        <v>484</v>
      </c>
      <c r="E236" s="2">
        <v>400</v>
      </c>
    </row>
    <row r="237" spans="1:5" ht="20.100000000000001" customHeight="1" x14ac:dyDescent="0.3">
      <c r="A237" s="4" t="s">
        <v>7</v>
      </c>
      <c r="B237" s="4" t="s">
        <v>20</v>
      </c>
      <c r="C237" s="2">
        <v>892</v>
      </c>
      <c r="D237" s="2">
        <v>491</v>
      </c>
      <c r="E237" s="2">
        <v>401</v>
      </c>
    </row>
    <row r="238" spans="1:5" ht="20.100000000000001" customHeight="1" x14ac:dyDescent="0.3">
      <c r="A238" s="4" t="s">
        <v>7</v>
      </c>
      <c r="B238" s="4" t="s">
        <v>21</v>
      </c>
      <c r="C238" s="2">
        <v>949</v>
      </c>
      <c r="D238" s="2">
        <v>548</v>
      </c>
      <c r="E238" s="2">
        <v>401</v>
      </c>
    </row>
    <row r="239" spans="1:5" ht="20.100000000000001" customHeight="1" x14ac:dyDescent="0.3">
      <c r="A239" s="4" t="s">
        <v>7</v>
      </c>
      <c r="B239" s="4" t="s">
        <v>22</v>
      </c>
      <c r="C239" s="2">
        <v>817</v>
      </c>
      <c r="D239" s="2">
        <v>464</v>
      </c>
      <c r="E239" s="2">
        <v>353</v>
      </c>
    </row>
    <row r="240" spans="1:5" ht="20.100000000000001" customHeight="1" x14ac:dyDescent="0.3">
      <c r="A240" s="4"/>
      <c r="B240" s="4" t="s">
        <v>116</v>
      </c>
      <c r="C240" s="31">
        <f>SUM(C224:C239)</f>
        <v>14607</v>
      </c>
      <c r="D240" s="31">
        <f t="shared" ref="D240:E240" si="13">SUM(D224:D239)</f>
        <v>7714</v>
      </c>
      <c r="E240" s="31">
        <f t="shared" si="13"/>
        <v>6893</v>
      </c>
    </row>
    <row r="241" spans="1:5" ht="20.100000000000001" customHeight="1" x14ac:dyDescent="0.3">
      <c r="A241" s="4" t="s">
        <v>36</v>
      </c>
      <c r="B241" s="4" t="s">
        <v>6</v>
      </c>
      <c r="C241" s="2">
        <v>453</v>
      </c>
      <c r="D241" s="2">
        <v>230</v>
      </c>
      <c r="E241" s="2">
        <v>223</v>
      </c>
    </row>
    <row r="242" spans="1:5" ht="20.100000000000001" customHeight="1" x14ac:dyDescent="0.3">
      <c r="A242" s="4" t="s">
        <v>7</v>
      </c>
      <c r="B242" s="4" t="s">
        <v>8</v>
      </c>
      <c r="C242" s="2">
        <v>525</v>
      </c>
      <c r="D242" s="2">
        <v>262</v>
      </c>
      <c r="E242" s="2">
        <v>263</v>
      </c>
    </row>
    <row r="243" spans="1:5" ht="20.100000000000001" customHeight="1" x14ac:dyDescent="0.3">
      <c r="A243" s="4" t="s">
        <v>7</v>
      </c>
      <c r="B243" s="4" t="s">
        <v>9</v>
      </c>
      <c r="C243" s="2">
        <v>560</v>
      </c>
      <c r="D243" s="2">
        <v>293</v>
      </c>
      <c r="E243" s="2">
        <v>267</v>
      </c>
    </row>
    <row r="244" spans="1:5" ht="20.100000000000001" customHeight="1" x14ac:dyDescent="0.3">
      <c r="A244" s="4" t="s">
        <v>7</v>
      </c>
      <c r="B244" s="4" t="s">
        <v>10</v>
      </c>
      <c r="C244" s="2">
        <v>540</v>
      </c>
      <c r="D244" s="2">
        <v>290</v>
      </c>
      <c r="E244" s="2">
        <v>250</v>
      </c>
    </row>
    <row r="245" spans="1:5" ht="20.100000000000001" customHeight="1" x14ac:dyDescent="0.3">
      <c r="A245" s="4" t="s">
        <v>7</v>
      </c>
      <c r="B245" s="4" t="s">
        <v>11</v>
      </c>
      <c r="C245" s="2">
        <v>515</v>
      </c>
      <c r="D245" s="2">
        <v>261</v>
      </c>
      <c r="E245" s="2">
        <v>254</v>
      </c>
    </row>
    <row r="246" spans="1:5" ht="20.100000000000001" customHeight="1" x14ac:dyDescent="0.3">
      <c r="A246" s="4" t="s">
        <v>7</v>
      </c>
      <c r="B246" s="4" t="s">
        <v>12</v>
      </c>
      <c r="C246" s="2">
        <v>536</v>
      </c>
      <c r="D246" s="2">
        <v>280</v>
      </c>
      <c r="E246" s="2">
        <v>256</v>
      </c>
    </row>
    <row r="247" spans="1:5" ht="20.100000000000001" customHeight="1" x14ac:dyDescent="0.3">
      <c r="A247" s="4" t="s">
        <v>7</v>
      </c>
      <c r="B247" s="4" t="s">
        <v>13</v>
      </c>
      <c r="C247" s="2">
        <v>610</v>
      </c>
      <c r="D247" s="2">
        <v>318</v>
      </c>
      <c r="E247" s="2">
        <v>292</v>
      </c>
    </row>
    <row r="248" spans="1:5" ht="20.100000000000001" customHeight="1" x14ac:dyDescent="0.3">
      <c r="A248" s="4" t="s">
        <v>7</v>
      </c>
      <c r="B248" s="4" t="s">
        <v>14</v>
      </c>
      <c r="C248" s="2">
        <v>609</v>
      </c>
      <c r="D248" s="2">
        <v>310</v>
      </c>
      <c r="E248" s="2">
        <v>299</v>
      </c>
    </row>
    <row r="249" spans="1:5" ht="20.100000000000001" customHeight="1" x14ac:dyDescent="0.3">
      <c r="A249" s="4" t="s">
        <v>7</v>
      </c>
      <c r="B249" s="4" t="s">
        <v>15</v>
      </c>
      <c r="C249" s="2">
        <v>576</v>
      </c>
      <c r="D249" s="2">
        <v>289</v>
      </c>
      <c r="E249" s="2">
        <v>287</v>
      </c>
    </row>
    <row r="250" spans="1:5" ht="20.100000000000001" customHeight="1" x14ac:dyDescent="0.3">
      <c r="A250" s="4" t="s">
        <v>7</v>
      </c>
      <c r="B250" s="4" t="s">
        <v>16</v>
      </c>
      <c r="C250" s="2">
        <v>559</v>
      </c>
      <c r="D250" s="2">
        <v>295</v>
      </c>
      <c r="E250" s="2">
        <v>264</v>
      </c>
    </row>
    <row r="251" spans="1:5" ht="20.100000000000001" customHeight="1" x14ac:dyDescent="0.3">
      <c r="A251" s="4" t="s">
        <v>7</v>
      </c>
      <c r="B251" s="4" t="s">
        <v>17</v>
      </c>
      <c r="C251" s="2">
        <v>500</v>
      </c>
      <c r="D251" s="2">
        <v>270</v>
      </c>
      <c r="E251" s="2">
        <v>230</v>
      </c>
    </row>
    <row r="252" spans="1:5" ht="20.100000000000001" customHeight="1" x14ac:dyDescent="0.3">
      <c r="A252" s="4" t="s">
        <v>7</v>
      </c>
      <c r="B252" s="4" t="s">
        <v>18</v>
      </c>
      <c r="C252" s="2">
        <v>537</v>
      </c>
      <c r="D252" s="2">
        <v>300</v>
      </c>
      <c r="E252" s="2">
        <v>237</v>
      </c>
    </row>
    <row r="253" spans="1:5" ht="20.100000000000001" customHeight="1" x14ac:dyDescent="0.3">
      <c r="A253" s="4" t="s">
        <v>7</v>
      </c>
      <c r="B253" s="4" t="s">
        <v>19</v>
      </c>
      <c r="C253" s="2">
        <v>648</v>
      </c>
      <c r="D253" s="2">
        <v>356</v>
      </c>
      <c r="E253" s="2">
        <v>292</v>
      </c>
    </row>
    <row r="254" spans="1:5" ht="20.100000000000001" customHeight="1" x14ac:dyDescent="0.3">
      <c r="A254" s="4" t="s">
        <v>7</v>
      </c>
      <c r="B254" s="4" t="s">
        <v>20</v>
      </c>
      <c r="C254" s="2">
        <v>639</v>
      </c>
      <c r="D254" s="2">
        <v>356</v>
      </c>
      <c r="E254" s="2">
        <v>283</v>
      </c>
    </row>
    <row r="255" spans="1:5" ht="20.100000000000001" customHeight="1" x14ac:dyDescent="0.3">
      <c r="A255" s="4" t="s">
        <v>7</v>
      </c>
      <c r="B255" s="4" t="s">
        <v>21</v>
      </c>
      <c r="C255" s="2">
        <v>624</v>
      </c>
      <c r="D255" s="2">
        <v>358</v>
      </c>
      <c r="E255" s="2">
        <v>266</v>
      </c>
    </row>
    <row r="256" spans="1:5" ht="20.100000000000001" customHeight="1" x14ac:dyDescent="0.3">
      <c r="A256" s="4" t="s">
        <v>7</v>
      </c>
      <c r="B256" s="4" t="s">
        <v>22</v>
      </c>
      <c r="C256" s="2">
        <v>626</v>
      </c>
      <c r="D256" s="2">
        <v>375</v>
      </c>
      <c r="E256" s="2">
        <v>251</v>
      </c>
    </row>
    <row r="257" spans="1:5" ht="20.100000000000001" customHeight="1" x14ac:dyDescent="0.3">
      <c r="A257" s="4"/>
      <c r="B257" s="4" t="s">
        <v>116</v>
      </c>
      <c r="C257" s="31">
        <f>SUM(C241:C256)</f>
        <v>9057</v>
      </c>
      <c r="D257" s="31">
        <f t="shared" ref="D257:E257" si="14">SUM(D241:D256)</f>
        <v>4843</v>
      </c>
      <c r="E257" s="31">
        <f t="shared" si="14"/>
        <v>4214</v>
      </c>
    </row>
    <row r="258" spans="1:5" ht="20.100000000000001" customHeight="1" x14ac:dyDescent="0.3">
      <c r="A258" s="4" t="s">
        <v>37</v>
      </c>
      <c r="B258" s="4" t="s">
        <v>6</v>
      </c>
      <c r="C258" s="2">
        <v>353</v>
      </c>
      <c r="D258" s="2">
        <v>177</v>
      </c>
      <c r="E258" s="2">
        <v>176</v>
      </c>
    </row>
    <row r="259" spans="1:5" ht="20.100000000000001" customHeight="1" x14ac:dyDescent="0.3">
      <c r="A259" s="4" t="s">
        <v>7</v>
      </c>
      <c r="B259" s="4" t="s">
        <v>8</v>
      </c>
      <c r="C259" s="2">
        <v>395</v>
      </c>
      <c r="D259" s="2">
        <v>188</v>
      </c>
      <c r="E259" s="2">
        <v>207</v>
      </c>
    </row>
    <row r="260" spans="1:5" ht="20.100000000000001" customHeight="1" x14ac:dyDescent="0.3">
      <c r="A260" s="4" t="s">
        <v>7</v>
      </c>
      <c r="B260" s="4" t="s">
        <v>9</v>
      </c>
      <c r="C260" s="2">
        <v>393</v>
      </c>
      <c r="D260" s="2">
        <v>198</v>
      </c>
      <c r="E260" s="2">
        <v>195</v>
      </c>
    </row>
    <row r="261" spans="1:5" ht="20.100000000000001" customHeight="1" x14ac:dyDescent="0.3">
      <c r="A261" s="4" t="s">
        <v>7</v>
      </c>
      <c r="B261" s="4" t="s">
        <v>10</v>
      </c>
      <c r="C261" s="2">
        <v>373</v>
      </c>
      <c r="D261" s="2">
        <v>191</v>
      </c>
      <c r="E261" s="2">
        <v>182</v>
      </c>
    </row>
    <row r="262" spans="1:5" ht="20.100000000000001" customHeight="1" x14ac:dyDescent="0.3">
      <c r="A262" s="4" t="s">
        <v>7</v>
      </c>
      <c r="B262" s="4" t="s">
        <v>11</v>
      </c>
      <c r="C262" s="2">
        <v>350</v>
      </c>
      <c r="D262" s="2">
        <v>192</v>
      </c>
      <c r="E262" s="2">
        <v>158</v>
      </c>
    </row>
    <row r="263" spans="1:5" ht="20.100000000000001" customHeight="1" x14ac:dyDescent="0.3">
      <c r="A263" s="4" t="s">
        <v>7</v>
      </c>
      <c r="B263" s="4" t="s">
        <v>12</v>
      </c>
      <c r="C263" s="2">
        <v>435</v>
      </c>
      <c r="D263" s="2">
        <v>223</v>
      </c>
      <c r="E263" s="2">
        <v>212</v>
      </c>
    </row>
    <row r="264" spans="1:5" ht="20.100000000000001" customHeight="1" x14ac:dyDescent="0.3">
      <c r="A264" s="4" t="s">
        <v>7</v>
      </c>
      <c r="B264" s="4" t="s">
        <v>13</v>
      </c>
      <c r="C264" s="2">
        <v>434</v>
      </c>
      <c r="D264" s="2">
        <v>234</v>
      </c>
      <c r="E264" s="2">
        <v>200</v>
      </c>
    </row>
    <row r="265" spans="1:5" ht="20.100000000000001" customHeight="1" x14ac:dyDescent="0.3">
      <c r="A265" s="4" t="s">
        <v>7</v>
      </c>
      <c r="B265" s="4" t="s">
        <v>14</v>
      </c>
      <c r="C265" s="2">
        <v>439</v>
      </c>
      <c r="D265" s="2">
        <v>216</v>
      </c>
      <c r="E265" s="2">
        <v>223</v>
      </c>
    </row>
    <row r="266" spans="1:5" ht="20.100000000000001" customHeight="1" x14ac:dyDescent="0.3">
      <c r="A266" s="4" t="s">
        <v>7</v>
      </c>
      <c r="B266" s="4" t="s">
        <v>15</v>
      </c>
      <c r="C266" s="2">
        <v>422</v>
      </c>
      <c r="D266" s="2">
        <v>225</v>
      </c>
      <c r="E266" s="2">
        <v>197</v>
      </c>
    </row>
    <row r="267" spans="1:5" ht="20.100000000000001" customHeight="1" x14ac:dyDescent="0.3">
      <c r="A267" s="4" t="s">
        <v>7</v>
      </c>
      <c r="B267" s="4" t="s">
        <v>16</v>
      </c>
      <c r="C267" s="2">
        <v>448</v>
      </c>
      <c r="D267" s="2">
        <v>218</v>
      </c>
      <c r="E267" s="2">
        <v>230</v>
      </c>
    </row>
    <row r="268" spans="1:5" ht="20.100000000000001" customHeight="1" x14ac:dyDescent="0.3">
      <c r="A268" s="4" t="s">
        <v>7</v>
      </c>
      <c r="B268" s="4" t="s">
        <v>17</v>
      </c>
      <c r="C268" s="2">
        <v>403</v>
      </c>
      <c r="D268" s="2">
        <v>226</v>
      </c>
      <c r="E268" s="2">
        <v>177</v>
      </c>
    </row>
    <row r="269" spans="1:5" ht="20.100000000000001" customHeight="1" x14ac:dyDescent="0.3">
      <c r="A269" s="4" t="s">
        <v>7</v>
      </c>
      <c r="B269" s="4" t="s">
        <v>18</v>
      </c>
      <c r="C269" s="2">
        <v>426</v>
      </c>
      <c r="D269" s="2">
        <v>247</v>
      </c>
      <c r="E269" s="2">
        <v>179</v>
      </c>
    </row>
    <row r="270" spans="1:5" ht="20.100000000000001" customHeight="1" x14ac:dyDescent="0.3">
      <c r="A270" s="4" t="s">
        <v>7</v>
      </c>
      <c r="B270" s="4" t="s">
        <v>19</v>
      </c>
      <c r="C270" s="2">
        <v>435</v>
      </c>
      <c r="D270" s="2">
        <v>250</v>
      </c>
      <c r="E270" s="2">
        <v>185</v>
      </c>
    </row>
    <row r="271" spans="1:5" ht="20.100000000000001" customHeight="1" x14ac:dyDescent="0.3">
      <c r="A271" s="4" t="s">
        <v>7</v>
      </c>
      <c r="B271" s="4" t="s">
        <v>20</v>
      </c>
      <c r="C271" s="2">
        <v>455</v>
      </c>
      <c r="D271" s="2">
        <v>260</v>
      </c>
      <c r="E271" s="2">
        <v>195</v>
      </c>
    </row>
    <row r="272" spans="1:5" ht="20.100000000000001" customHeight="1" x14ac:dyDescent="0.3">
      <c r="A272" s="4" t="s">
        <v>7</v>
      </c>
      <c r="B272" s="4" t="s">
        <v>21</v>
      </c>
      <c r="C272" s="2">
        <v>426</v>
      </c>
      <c r="D272" s="2">
        <v>240</v>
      </c>
      <c r="E272" s="2">
        <v>186</v>
      </c>
    </row>
    <row r="273" spans="1:5" ht="20.100000000000001" customHeight="1" x14ac:dyDescent="0.3">
      <c r="A273" s="4" t="s">
        <v>7</v>
      </c>
      <c r="B273" s="4" t="s">
        <v>22</v>
      </c>
      <c r="C273" s="2">
        <v>463</v>
      </c>
      <c r="D273" s="2">
        <v>289</v>
      </c>
      <c r="E273" s="2">
        <v>174</v>
      </c>
    </row>
    <row r="274" spans="1:5" x14ac:dyDescent="0.3">
      <c r="A274" s="4" t="s">
        <v>7</v>
      </c>
      <c r="B274" s="4" t="s">
        <v>116</v>
      </c>
      <c r="C274" s="32">
        <f>SUM(C258:C273)</f>
        <v>6650</v>
      </c>
      <c r="D274" s="32">
        <f t="shared" ref="D274:E274" si="15">SUM(D258:D273)</f>
        <v>3574</v>
      </c>
      <c r="E274" s="32">
        <f t="shared" si="15"/>
        <v>3076</v>
      </c>
    </row>
  </sheetData>
  <mergeCells count="3">
    <mergeCell ref="A1:A2"/>
    <mergeCell ref="B1:B2"/>
    <mergeCell ref="C1:E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51AC9-FDCE-4451-9EC9-BC800D964AE7}">
  <dimension ref="A1:H291"/>
  <sheetViews>
    <sheetView workbookViewId="0">
      <selection activeCell="H16" sqref="H16"/>
    </sheetView>
  </sheetViews>
  <sheetFormatPr defaultColWidth="21" defaultRowHeight="16.5" x14ac:dyDescent="0.3"/>
  <sheetData>
    <row r="1" spans="1:8" ht="20.100000000000001" customHeight="1" x14ac:dyDescent="0.3">
      <c r="A1" s="23" t="s">
        <v>0</v>
      </c>
      <c r="B1" s="23" t="s">
        <v>1</v>
      </c>
      <c r="C1" s="24" t="s">
        <v>112</v>
      </c>
      <c r="D1" s="24" t="s">
        <v>112</v>
      </c>
      <c r="E1" s="24" t="s">
        <v>112</v>
      </c>
    </row>
    <row r="2" spans="1:8" ht="20.100000000000001" customHeight="1" x14ac:dyDescent="0.3">
      <c r="A2" s="24" t="s">
        <v>0</v>
      </c>
      <c r="B2" s="24" t="s">
        <v>1</v>
      </c>
      <c r="C2" s="1" t="s">
        <v>2</v>
      </c>
      <c r="D2" s="1" t="s">
        <v>3</v>
      </c>
      <c r="E2" s="1" t="s">
        <v>4</v>
      </c>
    </row>
    <row r="3" spans="1:8" ht="20.100000000000001" customHeight="1" x14ac:dyDescent="0.3">
      <c r="A3" s="3" t="s">
        <v>79</v>
      </c>
      <c r="B3" s="3" t="s">
        <v>6</v>
      </c>
      <c r="C3" s="2">
        <v>438942</v>
      </c>
      <c r="D3" s="2">
        <v>224705</v>
      </c>
      <c r="E3" s="2">
        <v>214237</v>
      </c>
    </row>
    <row r="4" spans="1:8" ht="20.100000000000001" customHeight="1" x14ac:dyDescent="0.3">
      <c r="A4" s="5" t="s">
        <v>7</v>
      </c>
      <c r="B4" s="3" t="s">
        <v>8</v>
      </c>
      <c r="C4" s="2">
        <v>473736</v>
      </c>
      <c r="D4" s="2">
        <v>242733</v>
      </c>
      <c r="E4" s="2">
        <v>231003</v>
      </c>
      <c r="G4" t="s">
        <v>113</v>
      </c>
      <c r="H4" t="s">
        <v>114</v>
      </c>
    </row>
    <row r="5" spans="1:8" ht="20.100000000000001" customHeight="1" x14ac:dyDescent="0.3">
      <c r="A5" s="5" t="s">
        <v>7</v>
      </c>
      <c r="B5" s="3" t="s">
        <v>9</v>
      </c>
      <c r="C5" s="2">
        <v>476787</v>
      </c>
      <c r="D5" s="2">
        <v>244862</v>
      </c>
      <c r="E5" s="2">
        <v>231925</v>
      </c>
      <c r="G5" s="16">
        <v>51400521</v>
      </c>
      <c r="H5" s="30">
        <f>C19</f>
        <v>7993692</v>
      </c>
    </row>
    <row r="6" spans="1:8" ht="20.100000000000001" customHeight="1" x14ac:dyDescent="0.3">
      <c r="A6" s="5" t="s">
        <v>7</v>
      </c>
      <c r="B6" s="3" t="s">
        <v>10</v>
      </c>
      <c r="C6" s="2">
        <v>486824</v>
      </c>
      <c r="D6" s="2">
        <v>250023</v>
      </c>
      <c r="E6" s="2">
        <v>236801</v>
      </c>
      <c r="H6" s="16">
        <f>D19</f>
        <v>4131380</v>
      </c>
    </row>
    <row r="7" spans="1:8" ht="20.100000000000001" customHeight="1" x14ac:dyDescent="0.3">
      <c r="A7" s="5" t="s">
        <v>7</v>
      </c>
      <c r="B7" s="3" t="s">
        <v>11</v>
      </c>
      <c r="C7" s="2">
        <v>450310</v>
      </c>
      <c r="D7" s="2">
        <v>231998</v>
      </c>
      <c r="E7" s="2">
        <v>218312</v>
      </c>
      <c r="H7" s="16">
        <f>E19</f>
        <v>3862312</v>
      </c>
    </row>
    <row r="8" spans="1:8" ht="20.100000000000001" customHeight="1" x14ac:dyDescent="0.3">
      <c r="A8" s="5" t="s">
        <v>7</v>
      </c>
      <c r="B8" s="3" t="s">
        <v>12</v>
      </c>
      <c r="C8" s="2">
        <v>459224</v>
      </c>
      <c r="D8" s="2">
        <v>236337</v>
      </c>
      <c r="E8" s="2">
        <v>222887</v>
      </c>
    </row>
    <row r="9" spans="1:8" ht="20.100000000000001" customHeight="1" x14ac:dyDescent="0.3">
      <c r="A9" s="5" t="s">
        <v>7</v>
      </c>
      <c r="B9" s="3" t="s">
        <v>13</v>
      </c>
      <c r="C9" s="2">
        <v>494294</v>
      </c>
      <c r="D9" s="2">
        <v>254440</v>
      </c>
      <c r="E9" s="2">
        <v>239854</v>
      </c>
    </row>
    <row r="10" spans="1:8" ht="20.100000000000001" customHeight="1" x14ac:dyDescent="0.3">
      <c r="A10" s="5" t="s">
        <v>7</v>
      </c>
      <c r="B10" s="3" t="s">
        <v>14</v>
      </c>
      <c r="C10" s="2">
        <v>461901</v>
      </c>
      <c r="D10" s="2">
        <v>238019</v>
      </c>
      <c r="E10" s="2">
        <v>223882</v>
      </c>
    </row>
    <row r="11" spans="1:8" ht="20.100000000000001" customHeight="1" x14ac:dyDescent="0.3">
      <c r="A11" s="5" t="s">
        <v>7</v>
      </c>
      <c r="B11" s="3" t="s">
        <v>15</v>
      </c>
      <c r="C11" s="2">
        <v>439846</v>
      </c>
      <c r="D11" s="2">
        <v>227362</v>
      </c>
      <c r="E11" s="2">
        <v>212484</v>
      </c>
    </row>
    <row r="12" spans="1:8" ht="20.100000000000001" customHeight="1" x14ac:dyDescent="0.3">
      <c r="A12" s="5" t="s">
        <v>7</v>
      </c>
      <c r="B12" s="3" t="s">
        <v>16</v>
      </c>
      <c r="C12" s="2">
        <v>452134</v>
      </c>
      <c r="D12" s="2">
        <v>233474</v>
      </c>
      <c r="E12" s="2">
        <v>218660</v>
      </c>
    </row>
    <row r="13" spans="1:8" ht="20.100000000000001" customHeight="1" x14ac:dyDescent="0.3">
      <c r="A13" s="5" t="s">
        <v>7</v>
      </c>
      <c r="B13" s="3" t="s">
        <v>17</v>
      </c>
      <c r="C13" s="2">
        <v>484125</v>
      </c>
      <c r="D13" s="2">
        <v>250861</v>
      </c>
      <c r="E13" s="2">
        <v>233264</v>
      </c>
    </row>
    <row r="14" spans="1:8" ht="20.100000000000001" customHeight="1" x14ac:dyDescent="0.3">
      <c r="A14" s="5" t="s">
        <v>7</v>
      </c>
      <c r="B14" s="3" t="s">
        <v>18</v>
      </c>
      <c r="C14" s="2">
        <v>486440</v>
      </c>
      <c r="D14" s="2">
        <v>252628</v>
      </c>
      <c r="E14" s="2">
        <v>233812</v>
      </c>
    </row>
    <row r="15" spans="1:8" ht="20.100000000000001" customHeight="1" x14ac:dyDescent="0.3">
      <c r="A15" s="5" t="s">
        <v>7</v>
      </c>
      <c r="B15" s="3" t="s">
        <v>19</v>
      </c>
      <c r="C15" s="2">
        <v>525308</v>
      </c>
      <c r="D15" s="2">
        <v>273102</v>
      </c>
      <c r="E15" s="2">
        <v>252206</v>
      </c>
    </row>
    <row r="16" spans="1:8" ht="20.100000000000001" customHeight="1" x14ac:dyDescent="0.3">
      <c r="A16" s="5" t="s">
        <v>7</v>
      </c>
      <c r="B16" s="3" t="s">
        <v>20</v>
      </c>
      <c r="C16" s="2">
        <v>609341</v>
      </c>
      <c r="D16" s="2">
        <v>316761</v>
      </c>
      <c r="E16" s="2">
        <v>292580</v>
      </c>
    </row>
    <row r="17" spans="1:5" ht="20.100000000000001" customHeight="1" x14ac:dyDescent="0.3">
      <c r="A17" s="5" t="s">
        <v>7</v>
      </c>
      <c r="B17" s="3" t="s">
        <v>21</v>
      </c>
      <c r="C17" s="2">
        <v>629291</v>
      </c>
      <c r="D17" s="2">
        <v>328004</v>
      </c>
      <c r="E17" s="2">
        <v>301287</v>
      </c>
    </row>
    <row r="18" spans="1:5" ht="20.100000000000001" customHeight="1" x14ac:dyDescent="0.3">
      <c r="A18" s="5" t="s">
        <v>7</v>
      </c>
      <c r="B18" s="3" t="s">
        <v>22</v>
      </c>
      <c r="C18" s="2">
        <v>625189</v>
      </c>
      <c r="D18" s="2">
        <v>326071</v>
      </c>
      <c r="E18" s="2">
        <v>299118</v>
      </c>
    </row>
    <row r="19" spans="1:5" ht="20.100000000000001" customHeight="1" x14ac:dyDescent="0.3">
      <c r="A19" s="5"/>
      <c r="B19" s="3" t="s">
        <v>116</v>
      </c>
      <c r="C19" s="2">
        <f>SUM(C3:C18)</f>
        <v>7993692</v>
      </c>
      <c r="D19" s="2">
        <f t="shared" ref="D19:E19" si="0">SUM(D3:D18)</f>
        <v>4131380</v>
      </c>
      <c r="E19" s="2">
        <f t="shared" si="0"/>
        <v>3862312</v>
      </c>
    </row>
    <row r="20" spans="1:5" ht="20.100000000000001" customHeight="1" x14ac:dyDescent="0.3">
      <c r="A20" s="3" t="s">
        <v>76</v>
      </c>
      <c r="B20" s="3" t="s">
        <v>6</v>
      </c>
      <c r="C20" s="2">
        <v>65941</v>
      </c>
      <c r="D20" s="2">
        <v>33904</v>
      </c>
      <c r="E20" s="2">
        <v>32037</v>
      </c>
    </row>
    <row r="21" spans="1:5" ht="20.100000000000001" customHeight="1" x14ac:dyDescent="0.3">
      <c r="A21" s="5" t="s">
        <v>7</v>
      </c>
      <c r="B21" s="3" t="s">
        <v>8</v>
      </c>
      <c r="C21" s="2">
        <v>71855</v>
      </c>
      <c r="D21" s="2">
        <v>36805</v>
      </c>
      <c r="E21" s="2">
        <v>35050</v>
      </c>
    </row>
    <row r="22" spans="1:5" ht="20.100000000000001" customHeight="1" x14ac:dyDescent="0.3">
      <c r="A22" s="5" t="s">
        <v>7</v>
      </c>
      <c r="B22" s="3" t="s">
        <v>9</v>
      </c>
      <c r="C22" s="2">
        <v>71799</v>
      </c>
      <c r="D22" s="2">
        <v>36965</v>
      </c>
      <c r="E22" s="2">
        <v>34834</v>
      </c>
    </row>
    <row r="23" spans="1:5" ht="20.100000000000001" customHeight="1" x14ac:dyDescent="0.3">
      <c r="A23" s="5" t="s">
        <v>7</v>
      </c>
      <c r="B23" s="3" t="s">
        <v>10</v>
      </c>
      <c r="C23" s="2">
        <v>74168</v>
      </c>
      <c r="D23" s="2">
        <v>38081</v>
      </c>
      <c r="E23" s="2">
        <v>36087</v>
      </c>
    </row>
    <row r="24" spans="1:5" ht="20.100000000000001" customHeight="1" x14ac:dyDescent="0.3">
      <c r="A24" s="5" t="s">
        <v>7</v>
      </c>
      <c r="B24" s="3" t="s">
        <v>11</v>
      </c>
      <c r="C24" s="2">
        <v>69548</v>
      </c>
      <c r="D24" s="2">
        <v>35753</v>
      </c>
      <c r="E24" s="2">
        <v>33795</v>
      </c>
    </row>
    <row r="25" spans="1:5" ht="20.100000000000001" customHeight="1" x14ac:dyDescent="0.3">
      <c r="A25" s="5" t="s">
        <v>7</v>
      </c>
      <c r="B25" s="3" t="s">
        <v>12</v>
      </c>
      <c r="C25" s="2">
        <v>71841</v>
      </c>
      <c r="D25" s="2">
        <v>36740</v>
      </c>
      <c r="E25" s="2">
        <v>35101</v>
      </c>
    </row>
    <row r="26" spans="1:5" ht="20.100000000000001" customHeight="1" x14ac:dyDescent="0.3">
      <c r="A26" s="5" t="s">
        <v>7</v>
      </c>
      <c r="B26" s="3" t="s">
        <v>13</v>
      </c>
      <c r="C26" s="2">
        <v>77991</v>
      </c>
      <c r="D26" s="2">
        <v>40323</v>
      </c>
      <c r="E26" s="2">
        <v>37668</v>
      </c>
    </row>
    <row r="27" spans="1:5" ht="20.100000000000001" customHeight="1" x14ac:dyDescent="0.3">
      <c r="A27" s="5" t="s">
        <v>7</v>
      </c>
      <c r="B27" s="3" t="s">
        <v>14</v>
      </c>
      <c r="C27" s="2">
        <v>73916</v>
      </c>
      <c r="D27" s="2">
        <v>37895</v>
      </c>
      <c r="E27" s="2">
        <v>36021</v>
      </c>
    </row>
    <row r="28" spans="1:5" ht="20.100000000000001" customHeight="1" x14ac:dyDescent="0.3">
      <c r="A28" s="5" t="s">
        <v>7</v>
      </c>
      <c r="B28" s="3" t="s">
        <v>15</v>
      </c>
      <c r="C28" s="2">
        <v>70966</v>
      </c>
      <c r="D28" s="2">
        <v>36561</v>
      </c>
      <c r="E28" s="2">
        <v>34405</v>
      </c>
    </row>
    <row r="29" spans="1:5" ht="20.100000000000001" customHeight="1" x14ac:dyDescent="0.3">
      <c r="A29" s="5" t="s">
        <v>7</v>
      </c>
      <c r="B29" s="3" t="s">
        <v>16</v>
      </c>
      <c r="C29" s="2">
        <v>76255</v>
      </c>
      <c r="D29" s="2">
        <v>38707</v>
      </c>
      <c r="E29" s="2">
        <v>37548</v>
      </c>
    </row>
    <row r="30" spans="1:5" ht="20.100000000000001" customHeight="1" x14ac:dyDescent="0.3">
      <c r="A30" s="5" t="s">
        <v>7</v>
      </c>
      <c r="B30" s="3" t="s">
        <v>17</v>
      </c>
      <c r="C30" s="2">
        <v>86168</v>
      </c>
      <c r="D30" s="2">
        <v>42770</v>
      </c>
      <c r="E30" s="2">
        <v>43398</v>
      </c>
    </row>
    <row r="31" spans="1:5" ht="20.100000000000001" customHeight="1" x14ac:dyDescent="0.3">
      <c r="A31" s="5" t="s">
        <v>7</v>
      </c>
      <c r="B31" s="3" t="s">
        <v>18</v>
      </c>
      <c r="C31" s="2">
        <v>88834</v>
      </c>
      <c r="D31" s="2">
        <v>42650</v>
      </c>
      <c r="E31" s="2">
        <v>46184</v>
      </c>
    </row>
    <row r="32" spans="1:5" ht="20.100000000000001" customHeight="1" x14ac:dyDescent="0.3">
      <c r="A32" s="5" t="s">
        <v>7</v>
      </c>
      <c r="B32" s="3" t="s">
        <v>19</v>
      </c>
      <c r="C32" s="2">
        <v>97547</v>
      </c>
      <c r="D32" s="2">
        <v>45988</v>
      </c>
      <c r="E32" s="2">
        <v>51559</v>
      </c>
    </row>
    <row r="33" spans="1:5" ht="20.100000000000001" customHeight="1" x14ac:dyDescent="0.3">
      <c r="A33" s="5" t="s">
        <v>7</v>
      </c>
      <c r="B33" s="3" t="s">
        <v>20</v>
      </c>
      <c r="C33" s="2">
        <v>119917</v>
      </c>
      <c r="D33" s="2">
        <v>56639</v>
      </c>
      <c r="E33" s="2">
        <v>63278</v>
      </c>
    </row>
    <row r="34" spans="1:5" ht="20.100000000000001" customHeight="1" x14ac:dyDescent="0.3">
      <c r="A34" s="5" t="s">
        <v>7</v>
      </c>
      <c r="B34" s="3" t="s">
        <v>21</v>
      </c>
      <c r="C34" s="2">
        <v>129488</v>
      </c>
      <c r="D34" s="2">
        <v>60253</v>
      </c>
      <c r="E34" s="2">
        <v>69235</v>
      </c>
    </row>
    <row r="35" spans="1:5" ht="20.100000000000001" customHeight="1" x14ac:dyDescent="0.3">
      <c r="A35" s="5" t="s">
        <v>7</v>
      </c>
      <c r="B35" s="3" t="s">
        <v>22</v>
      </c>
      <c r="C35" s="2">
        <v>135979</v>
      </c>
      <c r="D35" s="2">
        <v>63024</v>
      </c>
      <c r="E35" s="2">
        <v>72955</v>
      </c>
    </row>
    <row r="36" spans="1:5" ht="20.100000000000001" customHeight="1" x14ac:dyDescent="0.3">
      <c r="A36" s="3" t="s">
        <v>75</v>
      </c>
      <c r="B36" s="3" t="s">
        <v>6</v>
      </c>
      <c r="C36" s="2">
        <v>25910</v>
      </c>
      <c r="D36" s="2">
        <v>13377</v>
      </c>
      <c r="E36" s="2">
        <v>12533</v>
      </c>
    </row>
    <row r="37" spans="1:5" ht="20.100000000000001" customHeight="1" x14ac:dyDescent="0.3">
      <c r="A37" s="5" t="s">
        <v>7</v>
      </c>
      <c r="B37" s="3" t="s">
        <v>8</v>
      </c>
      <c r="C37" s="2">
        <v>27625</v>
      </c>
      <c r="D37" s="2">
        <v>14152</v>
      </c>
      <c r="E37" s="2">
        <v>13473</v>
      </c>
    </row>
    <row r="38" spans="1:5" ht="20.100000000000001" customHeight="1" x14ac:dyDescent="0.3">
      <c r="A38" s="5" t="s">
        <v>7</v>
      </c>
      <c r="B38" s="3" t="s">
        <v>9</v>
      </c>
      <c r="C38" s="2">
        <v>27787</v>
      </c>
      <c r="D38" s="2">
        <v>14202</v>
      </c>
      <c r="E38" s="2">
        <v>13585</v>
      </c>
    </row>
    <row r="39" spans="1:5" ht="20.100000000000001" customHeight="1" x14ac:dyDescent="0.3">
      <c r="A39" s="5" t="s">
        <v>7</v>
      </c>
      <c r="B39" s="3" t="s">
        <v>10</v>
      </c>
      <c r="C39" s="2">
        <v>28003</v>
      </c>
      <c r="D39" s="2">
        <v>14318</v>
      </c>
      <c r="E39" s="2">
        <v>13685</v>
      </c>
    </row>
    <row r="40" spans="1:5" ht="20.100000000000001" customHeight="1" x14ac:dyDescent="0.3">
      <c r="A40" s="5" t="s">
        <v>7</v>
      </c>
      <c r="B40" s="3" t="s">
        <v>11</v>
      </c>
      <c r="C40" s="2">
        <v>25212</v>
      </c>
      <c r="D40" s="2">
        <v>13057</v>
      </c>
      <c r="E40" s="2">
        <v>12155</v>
      </c>
    </row>
    <row r="41" spans="1:5" ht="20.100000000000001" customHeight="1" x14ac:dyDescent="0.3">
      <c r="A41" s="5" t="s">
        <v>7</v>
      </c>
      <c r="B41" s="3" t="s">
        <v>12</v>
      </c>
      <c r="C41" s="2">
        <v>25579</v>
      </c>
      <c r="D41" s="2">
        <v>13136</v>
      </c>
      <c r="E41" s="2">
        <v>12443</v>
      </c>
    </row>
    <row r="42" spans="1:5" ht="20.100000000000001" customHeight="1" x14ac:dyDescent="0.3">
      <c r="A42" s="5" t="s">
        <v>7</v>
      </c>
      <c r="B42" s="3" t="s">
        <v>13</v>
      </c>
      <c r="C42" s="2">
        <v>27355</v>
      </c>
      <c r="D42" s="2">
        <v>13986</v>
      </c>
      <c r="E42" s="2">
        <v>13369</v>
      </c>
    </row>
    <row r="43" spans="1:5" ht="20.100000000000001" customHeight="1" x14ac:dyDescent="0.3">
      <c r="A43" s="5" t="s">
        <v>7</v>
      </c>
      <c r="B43" s="3" t="s">
        <v>14</v>
      </c>
      <c r="C43" s="2">
        <v>25270</v>
      </c>
      <c r="D43" s="2">
        <v>13009</v>
      </c>
      <c r="E43" s="2">
        <v>12261</v>
      </c>
    </row>
    <row r="44" spans="1:5" ht="20.100000000000001" customHeight="1" x14ac:dyDescent="0.3">
      <c r="A44" s="5" t="s">
        <v>7</v>
      </c>
      <c r="B44" s="3" t="s">
        <v>15</v>
      </c>
      <c r="C44" s="2">
        <v>24357</v>
      </c>
      <c r="D44" s="2">
        <v>12530</v>
      </c>
      <c r="E44" s="2">
        <v>11827</v>
      </c>
    </row>
    <row r="45" spans="1:5" ht="20.100000000000001" customHeight="1" x14ac:dyDescent="0.3">
      <c r="A45" s="5" t="s">
        <v>7</v>
      </c>
      <c r="B45" s="3" t="s">
        <v>16</v>
      </c>
      <c r="C45" s="2">
        <v>25584</v>
      </c>
      <c r="D45" s="2">
        <v>13165</v>
      </c>
      <c r="E45" s="2">
        <v>12419</v>
      </c>
    </row>
    <row r="46" spans="1:5" ht="20.100000000000001" customHeight="1" x14ac:dyDescent="0.3">
      <c r="A46" s="5" t="s">
        <v>7</v>
      </c>
      <c r="B46" s="3" t="s">
        <v>17</v>
      </c>
      <c r="C46" s="2">
        <v>28141</v>
      </c>
      <c r="D46" s="2">
        <v>14440</v>
      </c>
      <c r="E46" s="2">
        <v>13701</v>
      </c>
    </row>
    <row r="47" spans="1:5" ht="20.100000000000001" customHeight="1" x14ac:dyDescent="0.3">
      <c r="A47" s="5" t="s">
        <v>7</v>
      </c>
      <c r="B47" s="3" t="s">
        <v>18</v>
      </c>
      <c r="C47" s="2">
        <v>28991</v>
      </c>
      <c r="D47" s="2">
        <v>14681</v>
      </c>
      <c r="E47" s="2">
        <v>14310</v>
      </c>
    </row>
    <row r="48" spans="1:5" ht="20.100000000000001" customHeight="1" x14ac:dyDescent="0.3">
      <c r="A48" s="5" t="s">
        <v>7</v>
      </c>
      <c r="B48" s="3" t="s">
        <v>19</v>
      </c>
      <c r="C48" s="2">
        <v>31989</v>
      </c>
      <c r="D48" s="2">
        <v>16095</v>
      </c>
      <c r="E48" s="2">
        <v>15894</v>
      </c>
    </row>
    <row r="49" spans="1:5" ht="20.100000000000001" customHeight="1" x14ac:dyDescent="0.3">
      <c r="A49" s="5" t="s">
        <v>7</v>
      </c>
      <c r="B49" s="3" t="s">
        <v>20</v>
      </c>
      <c r="C49" s="2">
        <v>38594</v>
      </c>
      <c r="D49" s="2">
        <v>19840</v>
      </c>
      <c r="E49" s="2">
        <v>18754</v>
      </c>
    </row>
    <row r="50" spans="1:5" ht="20.100000000000001" customHeight="1" x14ac:dyDescent="0.3">
      <c r="A50" s="5" t="s">
        <v>7</v>
      </c>
      <c r="B50" s="3" t="s">
        <v>21</v>
      </c>
      <c r="C50" s="2">
        <v>40269</v>
      </c>
      <c r="D50" s="2">
        <v>20864</v>
      </c>
      <c r="E50" s="2">
        <v>19405</v>
      </c>
    </row>
    <row r="51" spans="1:5" ht="20.100000000000001" customHeight="1" x14ac:dyDescent="0.3">
      <c r="A51" s="5" t="s">
        <v>7</v>
      </c>
      <c r="B51" s="3" t="s">
        <v>22</v>
      </c>
      <c r="C51" s="2">
        <v>38888</v>
      </c>
      <c r="D51" s="2">
        <v>20228</v>
      </c>
      <c r="E51" s="2">
        <v>18660</v>
      </c>
    </row>
    <row r="52" spans="1:5" ht="20.100000000000001" customHeight="1" x14ac:dyDescent="0.3">
      <c r="A52" s="3" t="s">
        <v>74</v>
      </c>
      <c r="B52" s="3" t="s">
        <v>6</v>
      </c>
      <c r="C52" s="2">
        <v>19979</v>
      </c>
      <c r="D52" s="2">
        <v>10157</v>
      </c>
      <c r="E52" s="2">
        <v>9822</v>
      </c>
    </row>
    <row r="53" spans="1:5" ht="20.100000000000001" customHeight="1" x14ac:dyDescent="0.3">
      <c r="A53" s="5" t="s">
        <v>7</v>
      </c>
      <c r="B53" s="3" t="s">
        <v>8</v>
      </c>
      <c r="C53" s="2">
        <v>21637</v>
      </c>
      <c r="D53" s="2">
        <v>11103</v>
      </c>
      <c r="E53" s="2">
        <v>10534</v>
      </c>
    </row>
    <row r="54" spans="1:5" ht="20.100000000000001" customHeight="1" x14ac:dyDescent="0.3">
      <c r="A54" s="5" t="s">
        <v>7</v>
      </c>
      <c r="B54" s="3" t="s">
        <v>9</v>
      </c>
      <c r="C54" s="2">
        <v>21691</v>
      </c>
      <c r="D54" s="2">
        <v>11041</v>
      </c>
      <c r="E54" s="2">
        <v>10650</v>
      </c>
    </row>
    <row r="55" spans="1:5" ht="20.100000000000001" customHeight="1" x14ac:dyDescent="0.3">
      <c r="A55" s="5" t="s">
        <v>7</v>
      </c>
      <c r="B55" s="3" t="s">
        <v>10</v>
      </c>
      <c r="C55" s="2">
        <v>22098</v>
      </c>
      <c r="D55" s="2">
        <v>11384</v>
      </c>
      <c r="E55" s="2">
        <v>10714</v>
      </c>
    </row>
    <row r="56" spans="1:5" ht="20.100000000000001" customHeight="1" x14ac:dyDescent="0.3">
      <c r="A56" s="5" t="s">
        <v>7</v>
      </c>
      <c r="B56" s="3" t="s">
        <v>11</v>
      </c>
      <c r="C56" s="2">
        <v>20279</v>
      </c>
      <c r="D56" s="2">
        <v>10500</v>
      </c>
      <c r="E56" s="2">
        <v>9779</v>
      </c>
    </row>
    <row r="57" spans="1:5" ht="20.100000000000001" customHeight="1" x14ac:dyDescent="0.3">
      <c r="A57" s="5" t="s">
        <v>7</v>
      </c>
      <c r="B57" s="3" t="s">
        <v>12</v>
      </c>
      <c r="C57" s="2">
        <v>20783</v>
      </c>
      <c r="D57" s="2">
        <v>10793</v>
      </c>
      <c r="E57" s="2">
        <v>9990</v>
      </c>
    </row>
    <row r="58" spans="1:5" ht="20.100000000000001" customHeight="1" x14ac:dyDescent="0.3">
      <c r="A58" s="5" t="s">
        <v>7</v>
      </c>
      <c r="B58" s="3" t="s">
        <v>13</v>
      </c>
      <c r="C58" s="2">
        <v>22556</v>
      </c>
      <c r="D58" s="2">
        <v>11588</v>
      </c>
      <c r="E58" s="2">
        <v>10968</v>
      </c>
    </row>
    <row r="59" spans="1:5" ht="20.100000000000001" customHeight="1" x14ac:dyDescent="0.3">
      <c r="A59" s="5" t="s">
        <v>7</v>
      </c>
      <c r="B59" s="3" t="s">
        <v>14</v>
      </c>
      <c r="C59" s="2">
        <v>21081</v>
      </c>
      <c r="D59" s="2">
        <v>10875</v>
      </c>
      <c r="E59" s="2">
        <v>10206</v>
      </c>
    </row>
    <row r="60" spans="1:5" ht="20.100000000000001" customHeight="1" x14ac:dyDescent="0.3">
      <c r="A60" s="5" t="s">
        <v>7</v>
      </c>
      <c r="B60" s="3" t="s">
        <v>15</v>
      </c>
      <c r="C60" s="2">
        <v>20543</v>
      </c>
      <c r="D60" s="2">
        <v>10699</v>
      </c>
      <c r="E60" s="2">
        <v>9844</v>
      </c>
    </row>
    <row r="61" spans="1:5" ht="20.100000000000001" customHeight="1" x14ac:dyDescent="0.3">
      <c r="A61" s="5" t="s">
        <v>7</v>
      </c>
      <c r="B61" s="3" t="s">
        <v>16</v>
      </c>
      <c r="C61" s="2">
        <v>21148</v>
      </c>
      <c r="D61" s="2">
        <v>11040</v>
      </c>
      <c r="E61" s="2">
        <v>10108</v>
      </c>
    </row>
    <row r="62" spans="1:5" ht="20.100000000000001" customHeight="1" x14ac:dyDescent="0.3">
      <c r="A62" s="5" t="s">
        <v>7</v>
      </c>
      <c r="B62" s="3" t="s">
        <v>17</v>
      </c>
      <c r="C62" s="2">
        <v>23488</v>
      </c>
      <c r="D62" s="2">
        <v>12321</v>
      </c>
      <c r="E62" s="2">
        <v>11167</v>
      </c>
    </row>
    <row r="63" spans="1:5" ht="20.100000000000001" customHeight="1" x14ac:dyDescent="0.3">
      <c r="A63" s="5" t="s">
        <v>7</v>
      </c>
      <c r="B63" s="3" t="s">
        <v>18</v>
      </c>
      <c r="C63" s="2">
        <v>23448</v>
      </c>
      <c r="D63" s="2">
        <v>12270</v>
      </c>
      <c r="E63" s="2">
        <v>11178</v>
      </c>
    </row>
    <row r="64" spans="1:5" ht="20.100000000000001" customHeight="1" x14ac:dyDescent="0.3">
      <c r="A64" s="5" t="s">
        <v>7</v>
      </c>
      <c r="B64" s="3" t="s">
        <v>19</v>
      </c>
      <c r="C64" s="2">
        <v>25334</v>
      </c>
      <c r="D64" s="2">
        <v>13334</v>
      </c>
      <c r="E64" s="2">
        <v>12000</v>
      </c>
    </row>
    <row r="65" spans="1:5" ht="20.100000000000001" customHeight="1" x14ac:dyDescent="0.3">
      <c r="A65" s="5" t="s">
        <v>7</v>
      </c>
      <c r="B65" s="3" t="s">
        <v>20</v>
      </c>
      <c r="C65" s="2">
        <v>29322</v>
      </c>
      <c r="D65" s="2">
        <v>15443</v>
      </c>
      <c r="E65" s="2">
        <v>13879</v>
      </c>
    </row>
    <row r="66" spans="1:5" ht="20.100000000000001" customHeight="1" x14ac:dyDescent="0.3">
      <c r="A66" s="5" t="s">
        <v>7</v>
      </c>
      <c r="B66" s="3" t="s">
        <v>21</v>
      </c>
      <c r="C66" s="2">
        <v>30505</v>
      </c>
      <c r="D66" s="2">
        <v>16151</v>
      </c>
      <c r="E66" s="2">
        <v>14354</v>
      </c>
    </row>
    <row r="67" spans="1:5" ht="20.100000000000001" customHeight="1" x14ac:dyDescent="0.3">
      <c r="A67" s="5" t="s">
        <v>7</v>
      </c>
      <c r="B67" s="3" t="s">
        <v>22</v>
      </c>
      <c r="C67" s="2">
        <v>28385</v>
      </c>
      <c r="D67" s="2">
        <v>15248</v>
      </c>
      <c r="E67" s="2">
        <v>13137</v>
      </c>
    </row>
    <row r="68" spans="1:5" ht="20.100000000000001" customHeight="1" x14ac:dyDescent="0.3">
      <c r="A68" s="3" t="s">
        <v>73</v>
      </c>
      <c r="B68" s="3" t="s">
        <v>6</v>
      </c>
      <c r="C68" s="2">
        <v>25741</v>
      </c>
      <c r="D68" s="2">
        <v>13209</v>
      </c>
      <c r="E68" s="2">
        <v>12532</v>
      </c>
    </row>
    <row r="69" spans="1:5" ht="20.100000000000001" customHeight="1" x14ac:dyDescent="0.3">
      <c r="A69" s="5" t="s">
        <v>7</v>
      </c>
      <c r="B69" s="3" t="s">
        <v>8</v>
      </c>
      <c r="C69" s="2">
        <v>27605</v>
      </c>
      <c r="D69" s="2">
        <v>14138</v>
      </c>
      <c r="E69" s="2">
        <v>13467</v>
      </c>
    </row>
    <row r="70" spans="1:5" ht="20.100000000000001" customHeight="1" x14ac:dyDescent="0.3">
      <c r="A70" s="5" t="s">
        <v>7</v>
      </c>
      <c r="B70" s="3" t="s">
        <v>9</v>
      </c>
      <c r="C70" s="2">
        <v>28114</v>
      </c>
      <c r="D70" s="2">
        <v>14503</v>
      </c>
      <c r="E70" s="2">
        <v>13611</v>
      </c>
    </row>
    <row r="71" spans="1:5" ht="20.100000000000001" customHeight="1" x14ac:dyDescent="0.3">
      <c r="A71" s="5" t="s">
        <v>7</v>
      </c>
      <c r="B71" s="3" t="s">
        <v>10</v>
      </c>
      <c r="C71" s="2">
        <v>28622</v>
      </c>
      <c r="D71" s="2">
        <v>14706</v>
      </c>
      <c r="E71" s="2">
        <v>13916</v>
      </c>
    </row>
    <row r="72" spans="1:5" ht="20.100000000000001" customHeight="1" x14ac:dyDescent="0.3">
      <c r="A72" s="5" t="s">
        <v>7</v>
      </c>
      <c r="B72" s="3" t="s">
        <v>11</v>
      </c>
      <c r="C72" s="2">
        <v>26338</v>
      </c>
      <c r="D72" s="2">
        <v>13557</v>
      </c>
      <c r="E72" s="2">
        <v>12781</v>
      </c>
    </row>
    <row r="73" spans="1:5" ht="20.100000000000001" customHeight="1" x14ac:dyDescent="0.3">
      <c r="A73" s="5" t="s">
        <v>7</v>
      </c>
      <c r="B73" s="3" t="s">
        <v>12</v>
      </c>
      <c r="C73" s="2">
        <v>26739</v>
      </c>
      <c r="D73" s="2">
        <v>13639</v>
      </c>
      <c r="E73" s="2">
        <v>13100</v>
      </c>
    </row>
    <row r="74" spans="1:5" ht="20.100000000000001" customHeight="1" x14ac:dyDescent="0.3">
      <c r="A74" s="5" t="s">
        <v>7</v>
      </c>
      <c r="B74" s="3" t="s">
        <v>13</v>
      </c>
      <c r="C74" s="2">
        <v>28813</v>
      </c>
      <c r="D74" s="2">
        <v>14761</v>
      </c>
      <c r="E74" s="2">
        <v>14052</v>
      </c>
    </row>
    <row r="75" spans="1:5" ht="20.100000000000001" customHeight="1" x14ac:dyDescent="0.3">
      <c r="A75" s="5" t="s">
        <v>7</v>
      </c>
      <c r="B75" s="3" t="s">
        <v>14</v>
      </c>
      <c r="C75" s="2">
        <v>26886</v>
      </c>
      <c r="D75" s="2">
        <v>13835</v>
      </c>
      <c r="E75" s="2">
        <v>13051</v>
      </c>
    </row>
    <row r="76" spans="1:5" ht="20.100000000000001" customHeight="1" x14ac:dyDescent="0.3">
      <c r="A76" s="5" t="s">
        <v>7</v>
      </c>
      <c r="B76" s="3" t="s">
        <v>15</v>
      </c>
      <c r="C76" s="2">
        <v>25547</v>
      </c>
      <c r="D76" s="2">
        <v>13097</v>
      </c>
      <c r="E76" s="2">
        <v>12450</v>
      </c>
    </row>
    <row r="77" spans="1:5" ht="20.100000000000001" customHeight="1" x14ac:dyDescent="0.3">
      <c r="A77" s="5" t="s">
        <v>7</v>
      </c>
      <c r="B77" s="3" t="s">
        <v>16</v>
      </c>
      <c r="C77" s="2">
        <v>25677</v>
      </c>
      <c r="D77" s="2">
        <v>13170</v>
      </c>
      <c r="E77" s="2">
        <v>12507</v>
      </c>
    </row>
    <row r="78" spans="1:5" ht="20.100000000000001" customHeight="1" x14ac:dyDescent="0.3">
      <c r="A78" s="5" t="s">
        <v>7</v>
      </c>
      <c r="B78" s="3" t="s">
        <v>17</v>
      </c>
      <c r="C78" s="2">
        <v>27792</v>
      </c>
      <c r="D78" s="2">
        <v>14355</v>
      </c>
      <c r="E78" s="2">
        <v>13437</v>
      </c>
    </row>
    <row r="79" spans="1:5" ht="20.100000000000001" customHeight="1" x14ac:dyDescent="0.3">
      <c r="A79" s="5" t="s">
        <v>7</v>
      </c>
      <c r="B79" s="3" t="s">
        <v>18</v>
      </c>
      <c r="C79" s="2">
        <v>27676</v>
      </c>
      <c r="D79" s="2">
        <v>14388</v>
      </c>
      <c r="E79" s="2">
        <v>13288</v>
      </c>
    </row>
    <row r="80" spans="1:5" ht="20.100000000000001" customHeight="1" x14ac:dyDescent="0.3">
      <c r="A80" s="5" t="s">
        <v>7</v>
      </c>
      <c r="B80" s="3" t="s">
        <v>19</v>
      </c>
      <c r="C80" s="2">
        <v>29978</v>
      </c>
      <c r="D80" s="2">
        <v>15649</v>
      </c>
      <c r="E80" s="2">
        <v>14329</v>
      </c>
    </row>
    <row r="81" spans="1:5" ht="20.100000000000001" customHeight="1" x14ac:dyDescent="0.3">
      <c r="A81" s="5" t="s">
        <v>7</v>
      </c>
      <c r="B81" s="3" t="s">
        <v>20</v>
      </c>
      <c r="C81" s="2">
        <v>34207</v>
      </c>
      <c r="D81" s="2">
        <v>17638</v>
      </c>
      <c r="E81" s="2">
        <v>16569</v>
      </c>
    </row>
    <row r="82" spans="1:5" ht="20.100000000000001" customHeight="1" x14ac:dyDescent="0.3">
      <c r="A82" s="5" t="s">
        <v>7</v>
      </c>
      <c r="B82" s="3" t="s">
        <v>21</v>
      </c>
      <c r="C82" s="2">
        <v>35848</v>
      </c>
      <c r="D82" s="2">
        <v>18542</v>
      </c>
      <c r="E82" s="2">
        <v>17306</v>
      </c>
    </row>
    <row r="83" spans="1:5" ht="20.100000000000001" customHeight="1" x14ac:dyDescent="0.3">
      <c r="A83" s="5" t="s">
        <v>7</v>
      </c>
      <c r="B83" s="3" t="s">
        <v>22</v>
      </c>
      <c r="C83" s="2">
        <v>35996</v>
      </c>
      <c r="D83" s="2">
        <v>18665</v>
      </c>
      <c r="E83" s="2">
        <v>17331</v>
      </c>
    </row>
    <row r="84" spans="1:5" ht="20.100000000000001" customHeight="1" x14ac:dyDescent="0.3">
      <c r="A84" s="3" t="s">
        <v>72</v>
      </c>
      <c r="B84" s="3" t="s">
        <v>6</v>
      </c>
      <c r="C84" s="2">
        <v>13594</v>
      </c>
      <c r="D84" s="2">
        <v>6950</v>
      </c>
      <c r="E84" s="2">
        <v>6644</v>
      </c>
    </row>
    <row r="85" spans="1:5" ht="20.100000000000001" customHeight="1" x14ac:dyDescent="0.3">
      <c r="A85" s="5" t="s">
        <v>7</v>
      </c>
      <c r="B85" s="3" t="s">
        <v>8</v>
      </c>
      <c r="C85" s="2">
        <v>14794</v>
      </c>
      <c r="D85" s="2">
        <v>7727</v>
      </c>
      <c r="E85" s="2">
        <v>7067</v>
      </c>
    </row>
    <row r="86" spans="1:5" ht="20.100000000000001" customHeight="1" x14ac:dyDescent="0.3">
      <c r="A86" s="5" t="s">
        <v>7</v>
      </c>
      <c r="B86" s="3" t="s">
        <v>9</v>
      </c>
      <c r="C86" s="2">
        <v>14795</v>
      </c>
      <c r="D86" s="2">
        <v>7590</v>
      </c>
      <c r="E86" s="2">
        <v>7205</v>
      </c>
    </row>
    <row r="87" spans="1:5" ht="20.100000000000001" customHeight="1" x14ac:dyDescent="0.3">
      <c r="A87" s="5" t="s">
        <v>7</v>
      </c>
      <c r="B87" s="3" t="s">
        <v>10</v>
      </c>
      <c r="C87" s="2">
        <v>15163</v>
      </c>
      <c r="D87" s="2">
        <v>7762</v>
      </c>
      <c r="E87" s="2">
        <v>7401</v>
      </c>
    </row>
    <row r="88" spans="1:5" ht="20.100000000000001" customHeight="1" x14ac:dyDescent="0.3">
      <c r="A88" s="5" t="s">
        <v>7</v>
      </c>
      <c r="B88" s="3" t="s">
        <v>11</v>
      </c>
      <c r="C88" s="2">
        <v>14261</v>
      </c>
      <c r="D88" s="2">
        <v>7370</v>
      </c>
      <c r="E88" s="2">
        <v>6891</v>
      </c>
    </row>
    <row r="89" spans="1:5" ht="20.100000000000001" customHeight="1" x14ac:dyDescent="0.3">
      <c r="A89" s="5" t="s">
        <v>7</v>
      </c>
      <c r="B89" s="3" t="s">
        <v>12</v>
      </c>
      <c r="C89" s="2">
        <v>14719</v>
      </c>
      <c r="D89" s="2">
        <v>7557</v>
      </c>
      <c r="E89" s="2">
        <v>7162</v>
      </c>
    </row>
    <row r="90" spans="1:5" ht="20.100000000000001" customHeight="1" x14ac:dyDescent="0.3">
      <c r="A90" s="5" t="s">
        <v>7</v>
      </c>
      <c r="B90" s="3" t="s">
        <v>13</v>
      </c>
      <c r="C90" s="2">
        <v>15737</v>
      </c>
      <c r="D90" s="2">
        <v>8215</v>
      </c>
      <c r="E90" s="2">
        <v>7522</v>
      </c>
    </row>
    <row r="91" spans="1:5" ht="20.100000000000001" customHeight="1" x14ac:dyDescent="0.3">
      <c r="A91" s="5" t="s">
        <v>7</v>
      </c>
      <c r="B91" s="3" t="s">
        <v>14</v>
      </c>
      <c r="C91" s="2">
        <v>14842</v>
      </c>
      <c r="D91" s="2">
        <v>7660</v>
      </c>
      <c r="E91" s="2">
        <v>7182</v>
      </c>
    </row>
    <row r="92" spans="1:5" ht="20.100000000000001" customHeight="1" x14ac:dyDescent="0.3">
      <c r="A92" s="5" t="s">
        <v>7</v>
      </c>
      <c r="B92" s="3" t="s">
        <v>15</v>
      </c>
      <c r="C92" s="2">
        <v>14340</v>
      </c>
      <c r="D92" s="2">
        <v>7422</v>
      </c>
      <c r="E92" s="2">
        <v>6918</v>
      </c>
    </row>
    <row r="93" spans="1:5" ht="20.100000000000001" customHeight="1" x14ac:dyDescent="0.3">
      <c r="A93" s="5" t="s">
        <v>7</v>
      </c>
      <c r="B93" s="3" t="s">
        <v>16</v>
      </c>
      <c r="C93" s="2">
        <v>14714</v>
      </c>
      <c r="D93" s="2">
        <v>7582</v>
      </c>
      <c r="E93" s="2">
        <v>7132</v>
      </c>
    </row>
    <row r="94" spans="1:5" ht="20.100000000000001" customHeight="1" x14ac:dyDescent="0.3">
      <c r="A94" s="5" t="s">
        <v>7</v>
      </c>
      <c r="B94" s="3" t="s">
        <v>17</v>
      </c>
      <c r="C94" s="2">
        <v>15739</v>
      </c>
      <c r="D94" s="2">
        <v>8200</v>
      </c>
      <c r="E94" s="2">
        <v>7539</v>
      </c>
    </row>
    <row r="95" spans="1:5" ht="20.100000000000001" customHeight="1" x14ac:dyDescent="0.3">
      <c r="A95" s="5" t="s">
        <v>7</v>
      </c>
      <c r="B95" s="3" t="s">
        <v>18</v>
      </c>
      <c r="C95" s="2">
        <v>16127</v>
      </c>
      <c r="D95" s="2">
        <v>8364</v>
      </c>
      <c r="E95" s="2">
        <v>7763</v>
      </c>
    </row>
    <row r="96" spans="1:5" ht="20.100000000000001" customHeight="1" x14ac:dyDescent="0.3">
      <c r="A96" s="5" t="s">
        <v>7</v>
      </c>
      <c r="B96" s="3" t="s">
        <v>19</v>
      </c>
      <c r="C96" s="2">
        <v>17660</v>
      </c>
      <c r="D96" s="2">
        <v>9111</v>
      </c>
      <c r="E96" s="2">
        <v>8549</v>
      </c>
    </row>
    <row r="97" spans="1:5" ht="20.100000000000001" customHeight="1" x14ac:dyDescent="0.3">
      <c r="A97" s="5" t="s">
        <v>7</v>
      </c>
      <c r="B97" s="3" t="s">
        <v>20</v>
      </c>
      <c r="C97" s="2">
        <v>19991</v>
      </c>
      <c r="D97" s="2">
        <v>10444</v>
      </c>
      <c r="E97" s="2">
        <v>9547</v>
      </c>
    </row>
    <row r="98" spans="1:5" ht="20.100000000000001" customHeight="1" x14ac:dyDescent="0.3">
      <c r="A98" s="5" t="s">
        <v>7</v>
      </c>
      <c r="B98" s="3" t="s">
        <v>21</v>
      </c>
      <c r="C98" s="2">
        <v>20249</v>
      </c>
      <c r="D98" s="2">
        <v>10548</v>
      </c>
      <c r="E98" s="2">
        <v>9701</v>
      </c>
    </row>
    <row r="99" spans="1:5" ht="20.100000000000001" customHeight="1" x14ac:dyDescent="0.3">
      <c r="A99" s="5" t="s">
        <v>7</v>
      </c>
      <c r="B99" s="3" t="s">
        <v>22</v>
      </c>
      <c r="C99" s="2">
        <v>19629</v>
      </c>
      <c r="D99" s="2">
        <v>10214</v>
      </c>
      <c r="E99" s="2">
        <v>9415</v>
      </c>
    </row>
    <row r="100" spans="1:5" ht="20.100000000000001" customHeight="1" x14ac:dyDescent="0.3">
      <c r="A100" s="3" t="s">
        <v>71</v>
      </c>
      <c r="B100" s="3" t="s">
        <v>6</v>
      </c>
      <c r="C100" s="2">
        <v>12696</v>
      </c>
      <c r="D100" s="2">
        <v>6506</v>
      </c>
      <c r="E100" s="2">
        <v>6190</v>
      </c>
    </row>
    <row r="101" spans="1:5" ht="20.100000000000001" customHeight="1" x14ac:dyDescent="0.3">
      <c r="A101" s="5" t="s">
        <v>7</v>
      </c>
      <c r="B101" s="3" t="s">
        <v>8</v>
      </c>
      <c r="C101" s="2">
        <v>13505</v>
      </c>
      <c r="D101" s="2">
        <v>6912</v>
      </c>
      <c r="E101" s="2">
        <v>6593</v>
      </c>
    </row>
    <row r="102" spans="1:5" ht="20.100000000000001" customHeight="1" x14ac:dyDescent="0.3">
      <c r="A102" s="5" t="s">
        <v>7</v>
      </c>
      <c r="B102" s="3" t="s">
        <v>9</v>
      </c>
      <c r="C102" s="2">
        <v>13719</v>
      </c>
      <c r="D102" s="2">
        <v>7131</v>
      </c>
      <c r="E102" s="2">
        <v>6588</v>
      </c>
    </row>
    <row r="103" spans="1:5" ht="20.100000000000001" customHeight="1" x14ac:dyDescent="0.3">
      <c r="A103" s="5" t="s">
        <v>7</v>
      </c>
      <c r="B103" s="3" t="s">
        <v>10</v>
      </c>
      <c r="C103" s="2">
        <v>14042</v>
      </c>
      <c r="D103" s="2">
        <v>7237</v>
      </c>
      <c r="E103" s="2">
        <v>6805</v>
      </c>
    </row>
    <row r="104" spans="1:5" ht="20.100000000000001" customHeight="1" x14ac:dyDescent="0.3">
      <c r="A104" s="5" t="s">
        <v>7</v>
      </c>
      <c r="B104" s="3" t="s">
        <v>11</v>
      </c>
      <c r="C104" s="2">
        <v>13205</v>
      </c>
      <c r="D104" s="2">
        <v>6737</v>
      </c>
      <c r="E104" s="2">
        <v>6468</v>
      </c>
    </row>
    <row r="105" spans="1:5" ht="20.100000000000001" customHeight="1" x14ac:dyDescent="0.3">
      <c r="A105" s="5" t="s">
        <v>7</v>
      </c>
      <c r="B105" s="3" t="s">
        <v>12</v>
      </c>
      <c r="C105" s="2">
        <v>13491</v>
      </c>
      <c r="D105" s="2">
        <v>7057</v>
      </c>
      <c r="E105" s="2">
        <v>6434</v>
      </c>
    </row>
    <row r="106" spans="1:5" ht="20.100000000000001" customHeight="1" x14ac:dyDescent="0.3">
      <c r="A106" s="5" t="s">
        <v>7</v>
      </c>
      <c r="B106" s="3" t="s">
        <v>13</v>
      </c>
      <c r="C106" s="2">
        <v>14724</v>
      </c>
      <c r="D106" s="2">
        <v>7586</v>
      </c>
      <c r="E106" s="2">
        <v>7138</v>
      </c>
    </row>
    <row r="107" spans="1:5" ht="20.100000000000001" customHeight="1" x14ac:dyDescent="0.3">
      <c r="A107" s="5" t="s">
        <v>7</v>
      </c>
      <c r="B107" s="3" t="s">
        <v>14</v>
      </c>
      <c r="C107" s="2">
        <v>13957</v>
      </c>
      <c r="D107" s="2">
        <v>7202</v>
      </c>
      <c r="E107" s="2">
        <v>6755</v>
      </c>
    </row>
    <row r="108" spans="1:5" ht="20.100000000000001" customHeight="1" x14ac:dyDescent="0.3">
      <c r="A108" s="5" t="s">
        <v>7</v>
      </c>
      <c r="B108" s="3" t="s">
        <v>15</v>
      </c>
      <c r="C108" s="2">
        <v>13341</v>
      </c>
      <c r="D108" s="2">
        <v>6915</v>
      </c>
      <c r="E108" s="2">
        <v>6426</v>
      </c>
    </row>
    <row r="109" spans="1:5" ht="20.100000000000001" customHeight="1" x14ac:dyDescent="0.3">
      <c r="A109" s="5" t="s">
        <v>7</v>
      </c>
      <c r="B109" s="3" t="s">
        <v>16</v>
      </c>
      <c r="C109" s="2">
        <v>14004</v>
      </c>
      <c r="D109" s="2">
        <v>7348</v>
      </c>
      <c r="E109" s="2">
        <v>6656</v>
      </c>
    </row>
    <row r="110" spans="1:5" ht="20.100000000000001" customHeight="1" x14ac:dyDescent="0.3">
      <c r="A110" s="5" t="s">
        <v>7</v>
      </c>
      <c r="B110" s="3" t="s">
        <v>17</v>
      </c>
      <c r="C110" s="2">
        <v>15223</v>
      </c>
      <c r="D110" s="2">
        <v>7749</v>
      </c>
      <c r="E110" s="2">
        <v>7474</v>
      </c>
    </row>
    <row r="111" spans="1:5" ht="20.100000000000001" customHeight="1" x14ac:dyDescent="0.3">
      <c r="A111" s="5" t="s">
        <v>7</v>
      </c>
      <c r="B111" s="3" t="s">
        <v>18</v>
      </c>
      <c r="C111" s="2">
        <v>15429</v>
      </c>
      <c r="D111" s="2">
        <v>7742</v>
      </c>
      <c r="E111" s="2">
        <v>7687</v>
      </c>
    </row>
    <row r="112" spans="1:5" ht="20.100000000000001" customHeight="1" x14ac:dyDescent="0.3">
      <c r="A112" s="5" t="s">
        <v>7</v>
      </c>
      <c r="B112" s="3" t="s">
        <v>19</v>
      </c>
      <c r="C112" s="2">
        <v>17139</v>
      </c>
      <c r="D112" s="2">
        <v>8727</v>
      </c>
      <c r="E112" s="2">
        <v>8412</v>
      </c>
    </row>
    <row r="113" spans="1:5" ht="20.100000000000001" customHeight="1" x14ac:dyDescent="0.3">
      <c r="A113" s="5" t="s">
        <v>7</v>
      </c>
      <c r="B113" s="3" t="s">
        <v>20</v>
      </c>
      <c r="C113" s="2">
        <v>20075</v>
      </c>
      <c r="D113" s="2">
        <v>10241</v>
      </c>
      <c r="E113" s="2">
        <v>9834</v>
      </c>
    </row>
    <row r="114" spans="1:5" ht="20.100000000000001" customHeight="1" x14ac:dyDescent="0.3">
      <c r="A114" s="5" t="s">
        <v>7</v>
      </c>
      <c r="B114" s="3" t="s">
        <v>21</v>
      </c>
      <c r="C114" s="2">
        <v>20440</v>
      </c>
      <c r="D114" s="2">
        <v>10676</v>
      </c>
      <c r="E114" s="2">
        <v>9764</v>
      </c>
    </row>
    <row r="115" spans="1:5" ht="20.100000000000001" customHeight="1" x14ac:dyDescent="0.3">
      <c r="A115" s="5" t="s">
        <v>7</v>
      </c>
      <c r="B115" s="3" t="s">
        <v>22</v>
      </c>
      <c r="C115" s="2">
        <v>20620</v>
      </c>
      <c r="D115" s="2">
        <v>10869</v>
      </c>
      <c r="E115" s="2">
        <v>9751</v>
      </c>
    </row>
    <row r="116" spans="1:5" ht="20.100000000000001" customHeight="1" x14ac:dyDescent="0.3">
      <c r="A116" s="3" t="s">
        <v>70</v>
      </c>
      <c r="B116" s="3" t="s">
        <v>6</v>
      </c>
      <c r="C116" s="2">
        <v>10981</v>
      </c>
      <c r="D116" s="2">
        <v>5584</v>
      </c>
      <c r="E116" s="2">
        <v>5397</v>
      </c>
    </row>
    <row r="117" spans="1:5" ht="20.100000000000001" customHeight="1" x14ac:dyDescent="0.3">
      <c r="A117" s="5" t="s">
        <v>7</v>
      </c>
      <c r="B117" s="3" t="s">
        <v>8</v>
      </c>
      <c r="C117" s="2">
        <v>11510</v>
      </c>
      <c r="D117" s="2">
        <v>5875</v>
      </c>
      <c r="E117" s="2">
        <v>5635</v>
      </c>
    </row>
    <row r="118" spans="1:5" ht="20.100000000000001" customHeight="1" x14ac:dyDescent="0.3">
      <c r="A118" s="5" t="s">
        <v>7</v>
      </c>
      <c r="B118" s="3" t="s">
        <v>9</v>
      </c>
      <c r="C118" s="2">
        <v>11524</v>
      </c>
      <c r="D118" s="2">
        <v>5995</v>
      </c>
      <c r="E118" s="2">
        <v>5529</v>
      </c>
    </row>
    <row r="119" spans="1:5" ht="20.100000000000001" customHeight="1" x14ac:dyDescent="0.3">
      <c r="A119" s="5" t="s">
        <v>7</v>
      </c>
      <c r="B119" s="3" t="s">
        <v>10</v>
      </c>
      <c r="C119" s="2">
        <v>11696</v>
      </c>
      <c r="D119" s="2">
        <v>6102</v>
      </c>
      <c r="E119" s="2">
        <v>5594</v>
      </c>
    </row>
    <row r="120" spans="1:5" ht="20.100000000000001" customHeight="1" x14ac:dyDescent="0.3">
      <c r="A120" s="5" t="s">
        <v>7</v>
      </c>
      <c r="B120" s="3" t="s">
        <v>11</v>
      </c>
      <c r="C120" s="2">
        <v>10665</v>
      </c>
      <c r="D120" s="2">
        <v>5613</v>
      </c>
      <c r="E120" s="2">
        <v>5052</v>
      </c>
    </row>
    <row r="121" spans="1:5" ht="20.100000000000001" customHeight="1" x14ac:dyDescent="0.3">
      <c r="A121" s="5" t="s">
        <v>7</v>
      </c>
      <c r="B121" s="3" t="s">
        <v>12</v>
      </c>
      <c r="C121" s="2">
        <v>11062</v>
      </c>
      <c r="D121" s="2">
        <v>5755</v>
      </c>
      <c r="E121" s="2">
        <v>5307</v>
      </c>
    </row>
    <row r="122" spans="1:5" ht="20.100000000000001" customHeight="1" x14ac:dyDescent="0.3">
      <c r="A122" s="5" t="s">
        <v>7</v>
      </c>
      <c r="B122" s="3" t="s">
        <v>13</v>
      </c>
      <c r="C122" s="2">
        <v>11671</v>
      </c>
      <c r="D122" s="2">
        <v>6008</v>
      </c>
      <c r="E122" s="2">
        <v>5663</v>
      </c>
    </row>
    <row r="123" spans="1:5" ht="20.100000000000001" customHeight="1" x14ac:dyDescent="0.3">
      <c r="A123" s="5" t="s">
        <v>7</v>
      </c>
      <c r="B123" s="3" t="s">
        <v>14</v>
      </c>
      <c r="C123" s="2">
        <v>10859</v>
      </c>
      <c r="D123" s="2">
        <v>5719</v>
      </c>
      <c r="E123" s="2">
        <v>5140</v>
      </c>
    </row>
    <row r="124" spans="1:5" ht="20.100000000000001" customHeight="1" x14ac:dyDescent="0.3">
      <c r="A124" s="5" t="s">
        <v>7</v>
      </c>
      <c r="B124" s="3" t="s">
        <v>15</v>
      </c>
      <c r="C124" s="2">
        <v>10167</v>
      </c>
      <c r="D124" s="2">
        <v>5252</v>
      </c>
      <c r="E124" s="2">
        <v>4915</v>
      </c>
    </row>
    <row r="125" spans="1:5" ht="20.100000000000001" customHeight="1" x14ac:dyDescent="0.3">
      <c r="A125" s="5" t="s">
        <v>7</v>
      </c>
      <c r="B125" s="3" t="s">
        <v>16</v>
      </c>
      <c r="C125" s="2">
        <v>10044</v>
      </c>
      <c r="D125" s="2">
        <v>5416</v>
      </c>
      <c r="E125" s="2">
        <v>4628</v>
      </c>
    </row>
    <row r="126" spans="1:5" ht="20.100000000000001" customHeight="1" x14ac:dyDescent="0.3">
      <c r="A126" s="5" t="s">
        <v>7</v>
      </c>
      <c r="B126" s="3" t="s">
        <v>17</v>
      </c>
      <c r="C126" s="2">
        <v>10227</v>
      </c>
      <c r="D126" s="2">
        <v>5557</v>
      </c>
      <c r="E126" s="2">
        <v>4670</v>
      </c>
    </row>
    <row r="127" spans="1:5" ht="20.100000000000001" customHeight="1" x14ac:dyDescent="0.3">
      <c r="A127" s="5" t="s">
        <v>7</v>
      </c>
      <c r="B127" s="3" t="s">
        <v>18</v>
      </c>
      <c r="C127" s="2">
        <v>9927</v>
      </c>
      <c r="D127" s="2">
        <v>5645</v>
      </c>
      <c r="E127" s="2">
        <v>4282</v>
      </c>
    </row>
    <row r="128" spans="1:5" ht="20.100000000000001" customHeight="1" x14ac:dyDescent="0.3">
      <c r="A128" s="5" t="s">
        <v>7</v>
      </c>
      <c r="B128" s="3" t="s">
        <v>19</v>
      </c>
      <c r="C128" s="2">
        <v>10606</v>
      </c>
      <c r="D128" s="2">
        <v>6013</v>
      </c>
      <c r="E128" s="2">
        <v>4593</v>
      </c>
    </row>
    <row r="129" spans="1:5" ht="20.100000000000001" customHeight="1" x14ac:dyDescent="0.3">
      <c r="A129" s="5" t="s">
        <v>7</v>
      </c>
      <c r="B129" s="3" t="s">
        <v>20</v>
      </c>
      <c r="C129" s="2">
        <v>12040</v>
      </c>
      <c r="D129" s="2">
        <v>6752</v>
      </c>
      <c r="E129" s="2">
        <v>5288</v>
      </c>
    </row>
    <row r="130" spans="1:5" ht="20.100000000000001" customHeight="1" x14ac:dyDescent="0.3">
      <c r="A130" s="5" t="s">
        <v>7</v>
      </c>
      <c r="B130" s="3" t="s">
        <v>21</v>
      </c>
      <c r="C130" s="2">
        <v>12345</v>
      </c>
      <c r="D130" s="2">
        <v>6920</v>
      </c>
      <c r="E130" s="2">
        <v>5425</v>
      </c>
    </row>
    <row r="131" spans="1:5" ht="20.100000000000001" customHeight="1" x14ac:dyDescent="0.3">
      <c r="A131" s="5" t="s">
        <v>7</v>
      </c>
      <c r="B131" s="3" t="s">
        <v>22</v>
      </c>
      <c r="C131" s="2">
        <v>12095</v>
      </c>
      <c r="D131" s="2">
        <v>6830</v>
      </c>
      <c r="E131" s="2">
        <v>5265</v>
      </c>
    </row>
    <row r="132" spans="1:5" ht="20.100000000000001" customHeight="1" x14ac:dyDescent="0.3">
      <c r="A132" s="3" t="s">
        <v>69</v>
      </c>
      <c r="B132" s="3" t="s">
        <v>6</v>
      </c>
      <c r="C132" s="2">
        <v>5519</v>
      </c>
      <c r="D132" s="2">
        <v>2802</v>
      </c>
      <c r="E132" s="2">
        <v>2717</v>
      </c>
    </row>
    <row r="133" spans="1:5" ht="20.100000000000001" customHeight="1" x14ac:dyDescent="0.3">
      <c r="A133" s="5" t="s">
        <v>7</v>
      </c>
      <c r="B133" s="3" t="s">
        <v>8</v>
      </c>
      <c r="C133" s="2">
        <v>5775</v>
      </c>
      <c r="D133" s="2">
        <v>2950</v>
      </c>
      <c r="E133" s="2">
        <v>2825</v>
      </c>
    </row>
    <row r="134" spans="1:5" ht="20.100000000000001" customHeight="1" x14ac:dyDescent="0.3">
      <c r="A134" s="5" t="s">
        <v>7</v>
      </c>
      <c r="B134" s="3" t="s">
        <v>9</v>
      </c>
      <c r="C134" s="2">
        <v>5709</v>
      </c>
      <c r="D134" s="2">
        <v>2908</v>
      </c>
      <c r="E134" s="2">
        <v>2801</v>
      </c>
    </row>
    <row r="135" spans="1:5" ht="20.100000000000001" customHeight="1" x14ac:dyDescent="0.3">
      <c r="A135" s="5" t="s">
        <v>7</v>
      </c>
      <c r="B135" s="3" t="s">
        <v>10</v>
      </c>
      <c r="C135" s="2">
        <v>5744</v>
      </c>
      <c r="D135" s="2">
        <v>2969</v>
      </c>
      <c r="E135" s="2">
        <v>2775</v>
      </c>
    </row>
    <row r="136" spans="1:5" ht="20.100000000000001" customHeight="1" x14ac:dyDescent="0.3">
      <c r="A136" s="5" t="s">
        <v>7</v>
      </c>
      <c r="B136" s="3" t="s">
        <v>11</v>
      </c>
      <c r="C136" s="2">
        <v>5268</v>
      </c>
      <c r="D136" s="2">
        <v>2669</v>
      </c>
      <c r="E136" s="2">
        <v>2599</v>
      </c>
    </row>
    <row r="137" spans="1:5" ht="20.100000000000001" customHeight="1" x14ac:dyDescent="0.3">
      <c r="A137" s="5" t="s">
        <v>7</v>
      </c>
      <c r="B137" s="3" t="s">
        <v>12</v>
      </c>
      <c r="C137" s="2">
        <v>5265</v>
      </c>
      <c r="D137" s="2">
        <v>2611</v>
      </c>
      <c r="E137" s="2">
        <v>2654</v>
      </c>
    </row>
    <row r="138" spans="1:5" ht="20.100000000000001" customHeight="1" x14ac:dyDescent="0.3">
      <c r="A138" s="5" t="s">
        <v>7</v>
      </c>
      <c r="B138" s="3" t="s">
        <v>13</v>
      </c>
      <c r="C138" s="2">
        <v>5277</v>
      </c>
      <c r="D138" s="2">
        <v>2601</v>
      </c>
      <c r="E138" s="2">
        <v>2676</v>
      </c>
    </row>
    <row r="139" spans="1:5" ht="20.100000000000001" customHeight="1" x14ac:dyDescent="0.3">
      <c r="A139" s="5" t="s">
        <v>7</v>
      </c>
      <c r="B139" s="3" t="s">
        <v>14</v>
      </c>
      <c r="C139" s="2">
        <v>4687</v>
      </c>
      <c r="D139" s="2">
        <v>2354</v>
      </c>
      <c r="E139" s="2">
        <v>2333</v>
      </c>
    </row>
    <row r="140" spans="1:5" ht="20.100000000000001" customHeight="1" x14ac:dyDescent="0.3">
      <c r="A140" s="5" t="s">
        <v>7</v>
      </c>
      <c r="B140" s="3" t="s">
        <v>15</v>
      </c>
      <c r="C140" s="2">
        <v>4261</v>
      </c>
      <c r="D140" s="2">
        <v>2126</v>
      </c>
      <c r="E140" s="2">
        <v>2135</v>
      </c>
    </row>
    <row r="141" spans="1:5" ht="20.100000000000001" customHeight="1" x14ac:dyDescent="0.3">
      <c r="A141" s="5" t="s">
        <v>7</v>
      </c>
      <c r="B141" s="3" t="s">
        <v>16</v>
      </c>
      <c r="C141" s="2">
        <v>3965</v>
      </c>
      <c r="D141" s="2">
        <v>1984</v>
      </c>
      <c r="E141" s="2">
        <v>1981</v>
      </c>
    </row>
    <row r="142" spans="1:5" ht="20.100000000000001" customHeight="1" x14ac:dyDescent="0.3">
      <c r="A142" s="5" t="s">
        <v>7</v>
      </c>
      <c r="B142" s="3" t="s">
        <v>17</v>
      </c>
      <c r="C142" s="2">
        <v>3774</v>
      </c>
      <c r="D142" s="2">
        <v>1880</v>
      </c>
      <c r="E142" s="2">
        <v>1894</v>
      </c>
    </row>
    <row r="143" spans="1:5" ht="20.100000000000001" customHeight="1" x14ac:dyDescent="0.3">
      <c r="A143" s="5" t="s">
        <v>7</v>
      </c>
      <c r="B143" s="3" t="s">
        <v>18</v>
      </c>
      <c r="C143" s="2">
        <v>3466</v>
      </c>
      <c r="D143" s="2">
        <v>1812</v>
      </c>
      <c r="E143" s="2">
        <v>1654</v>
      </c>
    </row>
    <row r="144" spans="1:5" ht="20.100000000000001" customHeight="1" x14ac:dyDescent="0.3">
      <c r="A144" s="5" t="s">
        <v>7</v>
      </c>
      <c r="B144" s="3" t="s">
        <v>19</v>
      </c>
      <c r="C144" s="2">
        <v>3415</v>
      </c>
      <c r="D144" s="2">
        <v>1792</v>
      </c>
      <c r="E144" s="2">
        <v>1623</v>
      </c>
    </row>
    <row r="145" spans="1:5" ht="20.100000000000001" customHeight="1" x14ac:dyDescent="0.3">
      <c r="A145" s="5" t="s">
        <v>7</v>
      </c>
      <c r="B145" s="3" t="s">
        <v>20</v>
      </c>
      <c r="C145" s="2">
        <v>3665</v>
      </c>
      <c r="D145" s="2">
        <v>1960</v>
      </c>
      <c r="E145" s="2">
        <v>1705</v>
      </c>
    </row>
    <row r="146" spans="1:5" ht="20.100000000000001" customHeight="1" x14ac:dyDescent="0.3">
      <c r="A146" s="5" t="s">
        <v>7</v>
      </c>
      <c r="B146" s="3" t="s">
        <v>21</v>
      </c>
      <c r="C146" s="2">
        <v>3603</v>
      </c>
      <c r="D146" s="2">
        <v>1869</v>
      </c>
      <c r="E146" s="2">
        <v>1734</v>
      </c>
    </row>
    <row r="147" spans="1:5" ht="20.100000000000001" customHeight="1" x14ac:dyDescent="0.3">
      <c r="A147" s="5" t="s">
        <v>7</v>
      </c>
      <c r="B147" s="3" t="s">
        <v>22</v>
      </c>
      <c r="C147" s="2">
        <v>3458</v>
      </c>
      <c r="D147" s="2">
        <v>1759</v>
      </c>
      <c r="E147" s="2">
        <v>1699</v>
      </c>
    </row>
    <row r="148" spans="1:5" ht="20.100000000000001" customHeight="1" x14ac:dyDescent="0.3">
      <c r="A148" s="3" t="s">
        <v>68</v>
      </c>
      <c r="B148" s="3" t="s">
        <v>6</v>
      </c>
      <c r="C148" s="2">
        <v>127052</v>
      </c>
      <c r="D148" s="2">
        <v>64733</v>
      </c>
      <c r="E148" s="2">
        <v>62319</v>
      </c>
    </row>
    <row r="149" spans="1:5" ht="20.100000000000001" customHeight="1" x14ac:dyDescent="0.3">
      <c r="A149" s="5" t="s">
        <v>7</v>
      </c>
      <c r="B149" s="3" t="s">
        <v>8</v>
      </c>
      <c r="C149" s="2">
        <v>137179</v>
      </c>
      <c r="D149" s="2">
        <v>70078</v>
      </c>
      <c r="E149" s="2">
        <v>67101</v>
      </c>
    </row>
    <row r="150" spans="1:5" ht="20.100000000000001" customHeight="1" x14ac:dyDescent="0.3">
      <c r="A150" s="5" t="s">
        <v>7</v>
      </c>
      <c r="B150" s="3" t="s">
        <v>9</v>
      </c>
      <c r="C150" s="2">
        <v>136797</v>
      </c>
      <c r="D150" s="2">
        <v>70067</v>
      </c>
      <c r="E150" s="2">
        <v>66730</v>
      </c>
    </row>
    <row r="151" spans="1:5" ht="20.100000000000001" customHeight="1" x14ac:dyDescent="0.3">
      <c r="A151" s="5" t="s">
        <v>7</v>
      </c>
      <c r="B151" s="3" t="s">
        <v>10</v>
      </c>
      <c r="C151" s="2">
        <v>139717</v>
      </c>
      <c r="D151" s="2">
        <v>71365</v>
      </c>
      <c r="E151" s="2">
        <v>68352</v>
      </c>
    </row>
    <row r="152" spans="1:5" ht="20.100000000000001" customHeight="1" x14ac:dyDescent="0.3">
      <c r="A152" s="5" t="s">
        <v>7</v>
      </c>
      <c r="B152" s="3" t="s">
        <v>11</v>
      </c>
      <c r="C152" s="2">
        <v>128623</v>
      </c>
      <c r="D152" s="2">
        <v>65924</v>
      </c>
      <c r="E152" s="2">
        <v>62699</v>
      </c>
    </row>
    <row r="153" spans="1:5" ht="20.100000000000001" customHeight="1" x14ac:dyDescent="0.3">
      <c r="A153" s="5" t="s">
        <v>7</v>
      </c>
      <c r="B153" s="3" t="s">
        <v>12</v>
      </c>
      <c r="C153" s="2">
        <v>130983</v>
      </c>
      <c r="D153" s="2">
        <v>67046</v>
      </c>
      <c r="E153" s="2">
        <v>63937</v>
      </c>
    </row>
    <row r="154" spans="1:5" ht="20.100000000000001" customHeight="1" x14ac:dyDescent="0.3">
      <c r="A154" s="5" t="s">
        <v>7</v>
      </c>
      <c r="B154" s="3" t="s">
        <v>13</v>
      </c>
      <c r="C154" s="2">
        <v>140233</v>
      </c>
      <c r="D154" s="2">
        <v>71781</v>
      </c>
      <c r="E154" s="2">
        <v>68452</v>
      </c>
    </row>
    <row r="155" spans="1:5" ht="20.100000000000001" customHeight="1" x14ac:dyDescent="0.3">
      <c r="A155" s="5" t="s">
        <v>7</v>
      </c>
      <c r="B155" s="3" t="s">
        <v>14</v>
      </c>
      <c r="C155" s="2">
        <v>130352</v>
      </c>
      <c r="D155" s="2">
        <v>66687</v>
      </c>
      <c r="E155" s="2">
        <v>63665</v>
      </c>
    </row>
    <row r="156" spans="1:5" ht="20.100000000000001" customHeight="1" x14ac:dyDescent="0.3">
      <c r="A156" s="5" t="s">
        <v>7</v>
      </c>
      <c r="B156" s="3" t="s">
        <v>15</v>
      </c>
      <c r="C156" s="2">
        <v>122395</v>
      </c>
      <c r="D156" s="2">
        <v>62938</v>
      </c>
      <c r="E156" s="2">
        <v>59457</v>
      </c>
    </row>
    <row r="157" spans="1:5" ht="20.100000000000001" customHeight="1" x14ac:dyDescent="0.3">
      <c r="A157" s="5" t="s">
        <v>7</v>
      </c>
      <c r="B157" s="3" t="s">
        <v>16</v>
      </c>
      <c r="C157" s="2">
        <v>125562</v>
      </c>
      <c r="D157" s="2">
        <v>64205</v>
      </c>
      <c r="E157" s="2">
        <v>61357</v>
      </c>
    </row>
    <row r="158" spans="1:5" ht="20.100000000000001" customHeight="1" x14ac:dyDescent="0.3">
      <c r="A158" s="5" t="s">
        <v>7</v>
      </c>
      <c r="B158" s="3" t="s">
        <v>17</v>
      </c>
      <c r="C158" s="2">
        <v>132813</v>
      </c>
      <c r="D158" s="2">
        <v>68529</v>
      </c>
      <c r="E158" s="2">
        <v>64284</v>
      </c>
    </row>
    <row r="159" spans="1:5" ht="20.100000000000001" customHeight="1" x14ac:dyDescent="0.3">
      <c r="A159" s="5" t="s">
        <v>7</v>
      </c>
      <c r="B159" s="3" t="s">
        <v>18</v>
      </c>
      <c r="C159" s="2">
        <v>131704</v>
      </c>
      <c r="D159" s="2">
        <v>68655</v>
      </c>
      <c r="E159" s="2">
        <v>63049</v>
      </c>
    </row>
    <row r="160" spans="1:5" ht="20.100000000000001" customHeight="1" x14ac:dyDescent="0.3">
      <c r="A160" s="5" t="s">
        <v>7</v>
      </c>
      <c r="B160" s="3" t="s">
        <v>19</v>
      </c>
      <c r="C160" s="2">
        <v>141490</v>
      </c>
      <c r="D160" s="2">
        <v>73896</v>
      </c>
      <c r="E160" s="2">
        <v>67594</v>
      </c>
    </row>
    <row r="161" spans="1:5" ht="20.100000000000001" customHeight="1" x14ac:dyDescent="0.3">
      <c r="A161" s="5" t="s">
        <v>7</v>
      </c>
      <c r="B161" s="3" t="s">
        <v>20</v>
      </c>
      <c r="C161" s="2">
        <v>163874</v>
      </c>
      <c r="D161" s="2">
        <v>85151</v>
      </c>
      <c r="E161" s="2">
        <v>78723</v>
      </c>
    </row>
    <row r="162" spans="1:5" ht="20.100000000000001" customHeight="1" x14ac:dyDescent="0.3">
      <c r="A162" s="5" t="s">
        <v>7</v>
      </c>
      <c r="B162" s="3" t="s">
        <v>21</v>
      </c>
      <c r="C162" s="2">
        <v>168546</v>
      </c>
      <c r="D162" s="2">
        <v>87621</v>
      </c>
      <c r="E162" s="2">
        <v>80925</v>
      </c>
    </row>
    <row r="163" spans="1:5" ht="20.100000000000001" customHeight="1" x14ac:dyDescent="0.3">
      <c r="A163" s="5" t="s">
        <v>7</v>
      </c>
      <c r="B163" s="3" t="s">
        <v>22</v>
      </c>
      <c r="C163" s="2">
        <v>170372</v>
      </c>
      <c r="D163" s="2">
        <v>88890</v>
      </c>
      <c r="E163" s="2">
        <v>81482</v>
      </c>
    </row>
    <row r="164" spans="1:5" ht="20.100000000000001" customHeight="1" x14ac:dyDescent="0.3">
      <c r="A164" s="3" t="s">
        <v>67</v>
      </c>
      <c r="B164" s="3" t="s">
        <v>6</v>
      </c>
      <c r="C164" s="2">
        <v>11489</v>
      </c>
      <c r="D164" s="2">
        <v>5934</v>
      </c>
      <c r="E164" s="2">
        <v>5555</v>
      </c>
    </row>
    <row r="165" spans="1:5" ht="20.100000000000001" customHeight="1" x14ac:dyDescent="0.3">
      <c r="A165" s="5" t="s">
        <v>7</v>
      </c>
      <c r="B165" s="3" t="s">
        <v>8</v>
      </c>
      <c r="C165" s="2">
        <v>12762</v>
      </c>
      <c r="D165" s="2">
        <v>6537</v>
      </c>
      <c r="E165" s="2">
        <v>6225</v>
      </c>
    </row>
    <row r="166" spans="1:5" ht="20.100000000000001" customHeight="1" x14ac:dyDescent="0.3">
      <c r="A166" s="5" t="s">
        <v>7</v>
      </c>
      <c r="B166" s="3" t="s">
        <v>9</v>
      </c>
      <c r="C166" s="2">
        <v>12896</v>
      </c>
      <c r="D166" s="2">
        <v>6682</v>
      </c>
      <c r="E166" s="2">
        <v>6214</v>
      </c>
    </row>
    <row r="167" spans="1:5" ht="20.100000000000001" customHeight="1" x14ac:dyDescent="0.3">
      <c r="A167" s="5" t="s">
        <v>7</v>
      </c>
      <c r="B167" s="3" t="s">
        <v>10</v>
      </c>
      <c r="C167" s="2">
        <v>13341</v>
      </c>
      <c r="D167" s="2">
        <v>6844</v>
      </c>
      <c r="E167" s="2">
        <v>6497</v>
      </c>
    </row>
    <row r="168" spans="1:5" ht="20.100000000000001" customHeight="1" x14ac:dyDescent="0.3">
      <c r="A168" s="5" t="s">
        <v>7</v>
      </c>
      <c r="B168" s="3" t="s">
        <v>11</v>
      </c>
      <c r="C168" s="2">
        <v>12441</v>
      </c>
      <c r="D168" s="2">
        <v>6410</v>
      </c>
      <c r="E168" s="2">
        <v>6031</v>
      </c>
    </row>
    <row r="169" spans="1:5" ht="20.100000000000001" customHeight="1" x14ac:dyDescent="0.3">
      <c r="A169" s="5" t="s">
        <v>7</v>
      </c>
      <c r="B169" s="3" t="s">
        <v>12</v>
      </c>
      <c r="C169" s="2">
        <v>12674</v>
      </c>
      <c r="D169" s="2">
        <v>6567</v>
      </c>
      <c r="E169" s="2">
        <v>6107</v>
      </c>
    </row>
    <row r="170" spans="1:5" ht="20.100000000000001" customHeight="1" x14ac:dyDescent="0.3">
      <c r="A170" s="5" t="s">
        <v>7</v>
      </c>
      <c r="B170" s="3" t="s">
        <v>13</v>
      </c>
      <c r="C170" s="2">
        <v>13735</v>
      </c>
      <c r="D170" s="2">
        <v>7112</v>
      </c>
      <c r="E170" s="2">
        <v>6623</v>
      </c>
    </row>
    <row r="171" spans="1:5" ht="20.100000000000001" customHeight="1" x14ac:dyDescent="0.3">
      <c r="A171" s="5" t="s">
        <v>7</v>
      </c>
      <c r="B171" s="3" t="s">
        <v>14</v>
      </c>
      <c r="C171" s="2">
        <v>13039</v>
      </c>
      <c r="D171" s="2">
        <v>6864</v>
      </c>
      <c r="E171" s="2">
        <v>6175</v>
      </c>
    </row>
    <row r="172" spans="1:5" ht="20.100000000000001" customHeight="1" x14ac:dyDescent="0.3">
      <c r="A172" s="5" t="s">
        <v>7</v>
      </c>
      <c r="B172" s="3" t="s">
        <v>15</v>
      </c>
      <c r="C172" s="2">
        <v>12757</v>
      </c>
      <c r="D172" s="2">
        <v>6637</v>
      </c>
      <c r="E172" s="2">
        <v>6120</v>
      </c>
    </row>
    <row r="173" spans="1:5" ht="20.100000000000001" customHeight="1" x14ac:dyDescent="0.3">
      <c r="A173" s="5" t="s">
        <v>7</v>
      </c>
      <c r="B173" s="3" t="s">
        <v>16</v>
      </c>
      <c r="C173" s="2">
        <v>13111</v>
      </c>
      <c r="D173" s="2">
        <v>6877</v>
      </c>
      <c r="E173" s="2">
        <v>6234</v>
      </c>
    </row>
    <row r="174" spans="1:5" ht="20.100000000000001" customHeight="1" x14ac:dyDescent="0.3">
      <c r="A174" s="5" t="s">
        <v>7</v>
      </c>
      <c r="B174" s="3" t="s">
        <v>17</v>
      </c>
      <c r="C174" s="2">
        <v>13997</v>
      </c>
      <c r="D174" s="2">
        <v>7432</v>
      </c>
      <c r="E174" s="2">
        <v>6565</v>
      </c>
    </row>
    <row r="175" spans="1:5" ht="20.100000000000001" customHeight="1" x14ac:dyDescent="0.3">
      <c r="A175" s="5" t="s">
        <v>7</v>
      </c>
      <c r="B175" s="3" t="s">
        <v>18</v>
      </c>
      <c r="C175" s="2">
        <v>14276</v>
      </c>
      <c r="D175" s="2">
        <v>7567</v>
      </c>
      <c r="E175" s="2">
        <v>6709</v>
      </c>
    </row>
    <row r="176" spans="1:5" ht="20.100000000000001" customHeight="1" x14ac:dyDescent="0.3">
      <c r="A176" s="5" t="s">
        <v>7</v>
      </c>
      <c r="B176" s="3" t="s">
        <v>19</v>
      </c>
      <c r="C176" s="2">
        <v>15507</v>
      </c>
      <c r="D176" s="2">
        <v>8354</v>
      </c>
      <c r="E176" s="2">
        <v>7153</v>
      </c>
    </row>
    <row r="177" spans="1:5" ht="20.100000000000001" customHeight="1" x14ac:dyDescent="0.3">
      <c r="A177" s="5" t="s">
        <v>7</v>
      </c>
      <c r="B177" s="3" t="s">
        <v>20</v>
      </c>
      <c r="C177" s="2">
        <v>17333</v>
      </c>
      <c r="D177" s="2">
        <v>9685</v>
      </c>
      <c r="E177" s="2">
        <v>7648</v>
      </c>
    </row>
    <row r="178" spans="1:5" ht="20.100000000000001" customHeight="1" x14ac:dyDescent="0.3">
      <c r="A178" s="5" t="s">
        <v>7</v>
      </c>
      <c r="B178" s="3" t="s">
        <v>21</v>
      </c>
      <c r="C178" s="2">
        <v>17663</v>
      </c>
      <c r="D178" s="2">
        <v>10066</v>
      </c>
      <c r="E178" s="2">
        <v>7597</v>
      </c>
    </row>
    <row r="179" spans="1:5" ht="20.100000000000001" customHeight="1" x14ac:dyDescent="0.3">
      <c r="A179" s="5" t="s">
        <v>7</v>
      </c>
      <c r="B179" s="3" t="s">
        <v>22</v>
      </c>
      <c r="C179" s="2">
        <v>17015</v>
      </c>
      <c r="D179" s="2">
        <v>9855</v>
      </c>
      <c r="E179" s="2">
        <v>7160</v>
      </c>
    </row>
    <row r="180" spans="1:5" ht="20.100000000000001" customHeight="1" x14ac:dyDescent="0.3">
      <c r="A180" s="3" t="s">
        <v>66</v>
      </c>
      <c r="B180" s="3" t="s">
        <v>6</v>
      </c>
      <c r="C180" s="2">
        <v>13568</v>
      </c>
      <c r="D180" s="2">
        <v>6864</v>
      </c>
      <c r="E180" s="2">
        <v>6704</v>
      </c>
    </row>
    <row r="181" spans="1:5" ht="20.100000000000001" customHeight="1" x14ac:dyDescent="0.3">
      <c r="A181" s="5" t="s">
        <v>7</v>
      </c>
      <c r="B181" s="3" t="s">
        <v>8</v>
      </c>
      <c r="C181" s="2">
        <v>14594</v>
      </c>
      <c r="D181" s="2">
        <v>7484</v>
      </c>
      <c r="E181" s="2">
        <v>7110</v>
      </c>
    </row>
    <row r="182" spans="1:5" ht="20.100000000000001" customHeight="1" x14ac:dyDescent="0.3">
      <c r="A182" s="5" t="s">
        <v>7</v>
      </c>
      <c r="B182" s="3" t="s">
        <v>9</v>
      </c>
      <c r="C182" s="2">
        <v>14833</v>
      </c>
      <c r="D182" s="2">
        <v>7601</v>
      </c>
      <c r="E182" s="2">
        <v>7232</v>
      </c>
    </row>
    <row r="183" spans="1:5" ht="20.100000000000001" customHeight="1" x14ac:dyDescent="0.3">
      <c r="A183" s="5" t="s">
        <v>7</v>
      </c>
      <c r="B183" s="3" t="s">
        <v>10</v>
      </c>
      <c r="C183" s="2">
        <v>15159</v>
      </c>
      <c r="D183" s="2">
        <v>7760</v>
      </c>
      <c r="E183" s="2">
        <v>7399</v>
      </c>
    </row>
    <row r="184" spans="1:5" ht="20.100000000000001" customHeight="1" x14ac:dyDescent="0.3">
      <c r="A184" s="5" t="s">
        <v>7</v>
      </c>
      <c r="B184" s="3" t="s">
        <v>11</v>
      </c>
      <c r="C184" s="2">
        <v>14085</v>
      </c>
      <c r="D184" s="2">
        <v>7207</v>
      </c>
      <c r="E184" s="2">
        <v>6878</v>
      </c>
    </row>
    <row r="185" spans="1:5" ht="20.100000000000001" customHeight="1" x14ac:dyDescent="0.3">
      <c r="A185" s="5" t="s">
        <v>7</v>
      </c>
      <c r="B185" s="3" t="s">
        <v>12</v>
      </c>
      <c r="C185" s="2">
        <v>14268</v>
      </c>
      <c r="D185" s="2">
        <v>7504</v>
      </c>
      <c r="E185" s="2">
        <v>6764</v>
      </c>
    </row>
    <row r="186" spans="1:5" ht="20.100000000000001" customHeight="1" x14ac:dyDescent="0.3">
      <c r="A186" s="5" t="s">
        <v>7</v>
      </c>
      <c r="B186" s="3" t="s">
        <v>13</v>
      </c>
      <c r="C186" s="2">
        <v>15306</v>
      </c>
      <c r="D186" s="2">
        <v>7934</v>
      </c>
      <c r="E186" s="2">
        <v>7372</v>
      </c>
    </row>
    <row r="187" spans="1:5" ht="20.100000000000001" customHeight="1" x14ac:dyDescent="0.3">
      <c r="A187" s="5" t="s">
        <v>7</v>
      </c>
      <c r="B187" s="3" t="s">
        <v>14</v>
      </c>
      <c r="C187" s="2">
        <v>14274</v>
      </c>
      <c r="D187" s="2">
        <v>7378</v>
      </c>
      <c r="E187" s="2">
        <v>6896</v>
      </c>
    </row>
    <row r="188" spans="1:5" ht="20.100000000000001" customHeight="1" x14ac:dyDescent="0.3">
      <c r="A188" s="5" t="s">
        <v>7</v>
      </c>
      <c r="B188" s="3" t="s">
        <v>15</v>
      </c>
      <c r="C188" s="2">
        <v>13620</v>
      </c>
      <c r="D188" s="2">
        <v>7046</v>
      </c>
      <c r="E188" s="2">
        <v>6574</v>
      </c>
    </row>
    <row r="189" spans="1:5" ht="20.100000000000001" customHeight="1" x14ac:dyDescent="0.3">
      <c r="A189" s="5" t="s">
        <v>7</v>
      </c>
      <c r="B189" s="3" t="s">
        <v>16</v>
      </c>
      <c r="C189" s="2">
        <v>14087</v>
      </c>
      <c r="D189" s="2">
        <v>7345</v>
      </c>
      <c r="E189" s="2">
        <v>6742</v>
      </c>
    </row>
    <row r="190" spans="1:5" ht="20.100000000000001" customHeight="1" x14ac:dyDescent="0.3">
      <c r="A190" s="5" t="s">
        <v>7</v>
      </c>
      <c r="B190" s="3" t="s">
        <v>17</v>
      </c>
      <c r="C190" s="2">
        <v>14823</v>
      </c>
      <c r="D190" s="2">
        <v>7886</v>
      </c>
      <c r="E190" s="2">
        <v>6937</v>
      </c>
    </row>
    <row r="191" spans="1:5" ht="20.100000000000001" customHeight="1" x14ac:dyDescent="0.3">
      <c r="A191" s="5" t="s">
        <v>7</v>
      </c>
      <c r="B191" s="3" t="s">
        <v>18</v>
      </c>
      <c r="C191" s="2">
        <v>14998</v>
      </c>
      <c r="D191" s="2">
        <v>7988</v>
      </c>
      <c r="E191" s="2">
        <v>7010</v>
      </c>
    </row>
    <row r="192" spans="1:5" ht="20.100000000000001" customHeight="1" x14ac:dyDescent="0.3">
      <c r="A192" s="5" t="s">
        <v>7</v>
      </c>
      <c r="B192" s="3" t="s">
        <v>19</v>
      </c>
      <c r="C192" s="2">
        <v>15912</v>
      </c>
      <c r="D192" s="2">
        <v>8464</v>
      </c>
      <c r="E192" s="2">
        <v>7448</v>
      </c>
    </row>
    <row r="193" spans="1:5" ht="20.100000000000001" customHeight="1" x14ac:dyDescent="0.3">
      <c r="A193" s="5" t="s">
        <v>7</v>
      </c>
      <c r="B193" s="3" t="s">
        <v>20</v>
      </c>
      <c r="C193" s="2">
        <v>18416</v>
      </c>
      <c r="D193" s="2">
        <v>10061</v>
      </c>
      <c r="E193" s="2">
        <v>8355</v>
      </c>
    </row>
    <row r="194" spans="1:5" ht="20.100000000000001" customHeight="1" x14ac:dyDescent="0.3">
      <c r="A194" s="5" t="s">
        <v>7</v>
      </c>
      <c r="B194" s="3" t="s">
        <v>21</v>
      </c>
      <c r="C194" s="2">
        <v>18303</v>
      </c>
      <c r="D194" s="2">
        <v>10169</v>
      </c>
      <c r="E194" s="2">
        <v>8134</v>
      </c>
    </row>
    <row r="195" spans="1:5" ht="20.100000000000001" customHeight="1" x14ac:dyDescent="0.3">
      <c r="A195" s="5" t="s">
        <v>7</v>
      </c>
      <c r="B195" s="3" t="s">
        <v>22</v>
      </c>
      <c r="C195" s="2">
        <v>18120</v>
      </c>
      <c r="D195" s="2">
        <v>10143</v>
      </c>
      <c r="E195" s="2">
        <v>7977</v>
      </c>
    </row>
    <row r="196" spans="1:5" ht="20.100000000000001" customHeight="1" x14ac:dyDescent="0.3">
      <c r="A196" s="3" t="s">
        <v>5</v>
      </c>
      <c r="B196" s="3" t="s">
        <v>6</v>
      </c>
      <c r="C196" s="2">
        <v>19042</v>
      </c>
      <c r="D196" s="2">
        <v>9802</v>
      </c>
      <c r="E196" s="2">
        <v>9240</v>
      </c>
    </row>
    <row r="197" spans="1:5" ht="20.100000000000001" customHeight="1" x14ac:dyDescent="0.3">
      <c r="A197" s="5" t="s">
        <v>7</v>
      </c>
      <c r="B197" s="3" t="s">
        <v>8</v>
      </c>
      <c r="C197" s="2">
        <v>20586</v>
      </c>
      <c r="D197" s="2">
        <v>10469</v>
      </c>
      <c r="E197" s="2">
        <v>10117</v>
      </c>
    </row>
    <row r="198" spans="1:5" ht="20.100000000000001" customHeight="1" x14ac:dyDescent="0.3">
      <c r="A198" s="5" t="s">
        <v>7</v>
      </c>
      <c r="B198" s="3" t="s">
        <v>9</v>
      </c>
      <c r="C198" s="2">
        <v>20905</v>
      </c>
      <c r="D198" s="2">
        <v>10809</v>
      </c>
      <c r="E198" s="2">
        <v>10096</v>
      </c>
    </row>
    <row r="199" spans="1:5" ht="20.100000000000001" customHeight="1" x14ac:dyDescent="0.3">
      <c r="A199" s="5" t="s">
        <v>7</v>
      </c>
      <c r="B199" s="3" t="s">
        <v>10</v>
      </c>
      <c r="C199" s="2">
        <v>21280</v>
      </c>
      <c r="D199" s="2">
        <v>11086</v>
      </c>
      <c r="E199" s="2">
        <v>10194</v>
      </c>
    </row>
    <row r="200" spans="1:5" ht="20.100000000000001" customHeight="1" x14ac:dyDescent="0.3">
      <c r="A200" s="5" t="s">
        <v>7</v>
      </c>
      <c r="B200" s="3" t="s">
        <v>11</v>
      </c>
      <c r="C200" s="2">
        <v>19851</v>
      </c>
      <c r="D200" s="2">
        <v>10244</v>
      </c>
      <c r="E200" s="2">
        <v>9607</v>
      </c>
    </row>
    <row r="201" spans="1:5" ht="20.100000000000001" customHeight="1" x14ac:dyDescent="0.3">
      <c r="A201" s="5" t="s">
        <v>7</v>
      </c>
      <c r="B201" s="3" t="s">
        <v>12</v>
      </c>
      <c r="C201" s="2">
        <v>20053</v>
      </c>
      <c r="D201" s="2">
        <v>10442</v>
      </c>
      <c r="E201" s="2">
        <v>9611</v>
      </c>
    </row>
    <row r="202" spans="1:5" ht="20.100000000000001" customHeight="1" x14ac:dyDescent="0.3">
      <c r="A202" s="5" t="s">
        <v>7</v>
      </c>
      <c r="B202" s="3" t="s">
        <v>13</v>
      </c>
      <c r="C202" s="2">
        <v>21595</v>
      </c>
      <c r="D202" s="2">
        <v>11156</v>
      </c>
      <c r="E202" s="2">
        <v>10439</v>
      </c>
    </row>
    <row r="203" spans="1:5" ht="20.100000000000001" customHeight="1" x14ac:dyDescent="0.3">
      <c r="A203" s="5" t="s">
        <v>7</v>
      </c>
      <c r="B203" s="3" t="s">
        <v>14</v>
      </c>
      <c r="C203" s="2">
        <v>20045</v>
      </c>
      <c r="D203" s="2">
        <v>10409</v>
      </c>
      <c r="E203" s="2">
        <v>9636</v>
      </c>
    </row>
    <row r="204" spans="1:5" ht="20.100000000000001" customHeight="1" x14ac:dyDescent="0.3">
      <c r="A204" s="5" t="s">
        <v>7</v>
      </c>
      <c r="B204" s="3" t="s">
        <v>15</v>
      </c>
      <c r="C204" s="2">
        <v>18927</v>
      </c>
      <c r="D204" s="2">
        <v>9776</v>
      </c>
      <c r="E204" s="2">
        <v>9151</v>
      </c>
    </row>
    <row r="205" spans="1:5" ht="20.100000000000001" customHeight="1" x14ac:dyDescent="0.3">
      <c r="A205" s="5" t="s">
        <v>7</v>
      </c>
      <c r="B205" s="3" t="s">
        <v>16</v>
      </c>
      <c r="C205" s="2">
        <v>19099</v>
      </c>
      <c r="D205" s="2">
        <v>9919</v>
      </c>
      <c r="E205" s="2">
        <v>9180</v>
      </c>
    </row>
    <row r="206" spans="1:5" ht="20.100000000000001" customHeight="1" x14ac:dyDescent="0.3">
      <c r="A206" s="5" t="s">
        <v>7</v>
      </c>
      <c r="B206" s="3" t="s">
        <v>17</v>
      </c>
      <c r="C206" s="2">
        <v>19653</v>
      </c>
      <c r="D206" s="2">
        <v>10222</v>
      </c>
      <c r="E206" s="2">
        <v>9431</v>
      </c>
    </row>
    <row r="207" spans="1:5" ht="20.100000000000001" customHeight="1" x14ac:dyDescent="0.3">
      <c r="A207" s="5" t="s">
        <v>7</v>
      </c>
      <c r="B207" s="3" t="s">
        <v>18</v>
      </c>
      <c r="C207" s="2">
        <v>19609</v>
      </c>
      <c r="D207" s="2">
        <v>10454</v>
      </c>
      <c r="E207" s="2">
        <v>9155</v>
      </c>
    </row>
    <row r="208" spans="1:5" ht="20.100000000000001" customHeight="1" x14ac:dyDescent="0.3">
      <c r="A208" s="5" t="s">
        <v>7</v>
      </c>
      <c r="B208" s="3" t="s">
        <v>19</v>
      </c>
      <c r="C208" s="2">
        <v>21015</v>
      </c>
      <c r="D208" s="2">
        <v>11220</v>
      </c>
      <c r="E208" s="2">
        <v>9795</v>
      </c>
    </row>
    <row r="209" spans="1:5" ht="20.100000000000001" customHeight="1" x14ac:dyDescent="0.3">
      <c r="A209" s="5" t="s">
        <v>7</v>
      </c>
      <c r="B209" s="3" t="s">
        <v>20</v>
      </c>
      <c r="C209" s="2">
        <v>23363</v>
      </c>
      <c r="D209" s="2">
        <v>12598</v>
      </c>
      <c r="E209" s="2">
        <v>10765</v>
      </c>
    </row>
    <row r="210" spans="1:5" ht="20.100000000000001" customHeight="1" x14ac:dyDescent="0.3">
      <c r="A210" s="5" t="s">
        <v>7</v>
      </c>
      <c r="B210" s="3" t="s">
        <v>21</v>
      </c>
      <c r="C210" s="2">
        <v>23290</v>
      </c>
      <c r="D210" s="2">
        <v>13007</v>
      </c>
      <c r="E210" s="2">
        <v>10283</v>
      </c>
    </row>
    <row r="211" spans="1:5" ht="20.100000000000001" customHeight="1" x14ac:dyDescent="0.3">
      <c r="A211" s="5" t="s">
        <v>7</v>
      </c>
      <c r="B211" s="3" t="s">
        <v>22</v>
      </c>
      <c r="C211" s="2">
        <v>22239</v>
      </c>
      <c r="D211" s="2">
        <v>12479</v>
      </c>
      <c r="E211" s="2">
        <v>9760</v>
      </c>
    </row>
    <row r="212" spans="1:5" ht="20.100000000000001" customHeight="1" x14ac:dyDescent="0.3">
      <c r="A212" s="3" t="s">
        <v>65</v>
      </c>
      <c r="B212" s="3" t="s">
        <v>6</v>
      </c>
      <c r="C212" s="2">
        <v>14560</v>
      </c>
      <c r="D212" s="2">
        <v>7452</v>
      </c>
      <c r="E212" s="2">
        <v>7108</v>
      </c>
    </row>
    <row r="213" spans="1:5" ht="20.100000000000001" customHeight="1" x14ac:dyDescent="0.3">
      <c r="A213" s="5" t="s">
        <v>7</v>
      </c>
      <c r="B213" s="3" t="s">
        <v>8</v>
      </c>
      <c r="C213" s="2">
        <v>16024</v>
      </c>
      <c r="D213" s="2">
        <v>8294</v>
      </c>
      <c r="E213" s="2">
        <v>7730</v>
      </c>
    </row>
    <row r="214" spans="1:5" ht="20.100000000000001" customHeight="1" x14ac:dyDescent="0.3">
      <c r="A214" s="5" t="s">
        <v>7</v>
      </c>
      <c r="B214" s="3" t="s">
        <v>9</v>
      </c>
      <c r="C214" s="2">
        <v>16462</v>
      </c>
      <c r="D214" s="2">
        <v>8497</v>
      </c>
      <c r="E214" s="2">
        <v>7965</v>
      </c>
    </row>
    <row r="215" spans="1:5" ht="20.100000000000001" customHeight="1" x14ac:dyDescent="0.3">
      <c r="A215" s="5" t="s">
        <v>7</v>
      </c>
      <c r="B215" s="3" t="s">
        <v>10</v>
      </c>
      <c r="C215" s="2">
        <v>17032</v>
      </c>
      <c r="D215" s="2">
        <v>8658</v>
      </c>
      <c r="E215" s="2">
        <v>8374</v>
      </c>
    </row>
    <row r="216" spans="1:5" ht="20.100000000000001" customHeight="1" x14ac:dyDescent="0.3">
      <c r="A216" s="5" t="s">
        <v>7</v>
      </c>
      <c r="B216" s="3" t="s">
        <v>11</v>
      </c>
      <c r="C216" s="2">
        <v>15871</v>
      </c>
      <c r="D216" s="2">
        <v>8167</v>
      </c>
      <c r="E216" s="2">
        <v>7704</v>
      </c>
    </row>
    <row r="217" spans="1:5" ht="20.100000000000001" customHeight="1" x14ac:dyDescent="0.3">
      <c r="A217" s="5" t="s">
        <v>7</v>
      </c>
      <c r="B217" s="3" t="s">
        <v>12</v>
      </c>
      <c r="C217" s="2">
        <v>16241</v>
      </c>
      <c r="D217" s="2">
        <v>8423</v>
      </c>
      <c r="E217" s="2">
        <v>7818</v>
      </c>
    </row>
    <row r="218" spans="1:5" ht="20.100000000000001" customHeight="1" x14ac:dyDescent="0.3">
      <c r="A218" s="5" t="s">
        <v>7</v>
      </c>
      <c r="B218" s="3" t="s">
        <v>13</v>
      </c>
      <c r="C218" s="2">
        <v>17634</v>
      </c>
      <c r="D218" s="2">
        <v>9149</v>
      </c>
      <c r="E218" s="2">
        <v>8485</v>
      </c>
    </row>
    <row r="219" spans="1:5" ht="20.100000000000001" customHeight="1" x14ac:dyDescent="0.3">
      <c r="A219" s="5" t="s">
        <v>7</v>
      </c>
      <c r="B219" s="3" t="s">
        <v>14</v>
      </c>
      <c r="C219" s="2">
        <v>16763</v>
      </c>
      <c r="D219" s="2">
        <v>8604</v>
      </c>
      <c r="E219" s="2">
        <v>8159</v>
      </c>
    </row>
    <row r="220" spans="1:5" ht="20.100000000000001" customHeight="1" x14ac:dyDescent="0.3">
      <c r="A220" s="5" t="s">
        <v>7</v>
      </c>
      <c r="B220" s="3" t="s">
        <v>15</v>
      </c>
      <c r="C220" s="2">
        <v>16141</v>
      </c>
      <c r="D220" s="2">
        <v>8456</v>
      </c>
      <c r="E220" s="2">
        <v>7685</v>
      </c>
    </row>
    <row r="221" spans="1:5" ht="20.100000000000001" customHeight="1" x14ac:dyDescent="0.3">
      <c r="A221" s="5" t="s">
        <v>7</v>
      </c>
      <c r="B221" s="3" t="s">
        <v>16</v>
      </c>
      <c r="C221" s="2">
        <v>16483</v>
      </c>
      <c r="D221" s="2">
        <v>8599</v>
      </c>
      <c r="E221" s="2">
        <v>7884</v>
      </c>
    </row>
    <row r="222" spans="1:5" ht="20.100000000000001" customHeight="1" x14ac:dyDescent="0.3">
      <c r="A222" s="5" t="s">
        <v>7</v>
      </c>
      <c r="B222" s="3" t="s">
        <v>17</v>
      </c>
      <c r="C222" s="2">
        <v>17146</v>
      </c>
      <c r="D222" s="2">
        <v>8999</v>
      </c>
      <c r="E222" s="2">
        <v>8147</v>
      </c>
    </row>
    <row r="223" spans="1:5" ht="20.100000000000001" customHeight="1" x14ac:dyDescent="0.3">
      <c r="A223" s="5" t="s">
        <v>7</v>
      </c>
      <c r="B223" s="3" t="s">
        <v>18</v>
      </c>
      <c r="C223" s="2">
        <v>17550</v>
      </c>
      <c r="D223" s="2">
        <v>9364</v>
      </c>
      <c r="E223" s="2">
        <v>8186</v>
      </c>
    </row>
    <row r="224" spans="1:5" ht="20.100000000000001" customHeight="1" x14ac:dyDescent="0.3">
      <c r="A224" s="5" t="s">
        <v>7</v>
      </c>
      <c r="B224" s="3" t="s">
        <v>19</v>
      </c>
      <c r="C224" s="2">
        <v>18780</v>
      </c>
      <c r="D224" s="2">
        <v>10084</v>
      </c>
      <c r="E224" s="2">
        <v>8696</v>
      </c>
    </row>
    <row r="225" spans="1:5" ht="20.100000000000001" customHeight="1" x14ac:dyDescent="0.3">
      <c r="A225" s="5" t="s">
        <v>7</v>
      </c>
      <c r="B225" s="3" t="s">
        <v>20</v>
      </c>
      <c r="C225" s="2">
        <v>20894</v>
      </c>
      <c r="D225" s="2">
        <v>11155</v>
      </c>
      <c r="E225" s="2">
        <v>9739</v>
      </c>
    </row>
    <row r="226" spans="1:5" ht="20.100000000000001" customHeight="1" x14ac:dyDescent="0.3">
      <c r="A226" s="5" t="s">
        <v>7</v>
      </c>
      <c r="B226" s="3" t="s">
        <v>21</v>
      </c>
      <c r="C226" s="2">
        <v>20601</v>
      </c>
      <c r="D226" s="2">
        <v>11321</v>
      </c>
      <c r="E226" s="2">
        <v>9280</v>
      </c>
    </row>
    <row r="227" spans="1:5" ht="20.100000000000001" customHeight="1" x14ac:dyDescent="0.3">
      <c r="A227" s="5" t="s">
        <v>7</v>
      </c>
      <c r="B227" s="3" t="s">
        <v>22</v>
      </c>
      <c r="C227" s="2">
        <v>19713</v>
      </c>
      <c r="D227" s="2">
        <v>10966</v>
      </c>
      <c r="E227" s="2">
        <v>8747</v>
      </c>
    </row>
    <row r="228" spans="1:5" ht="20.100000000000001" customHeight="1" x14ac:dyDescent="0.3">
      <c r="A228" s="3" t="s">
        <v>64</v>
      </c>
      <c r="B228" s="3" t="s">
        <v>6</v>
      </c>
      <c r="C228" s="2">
        <v>14532</v>
      </c>
      <c r="D228" s="2">
        <v>7430</v>
      </c>
      <c r="E228" s="2">
        <v>7102</v>
      </c>
    </row>
    <row r="229" spans="1:5" ht="20.100000000000001" customHeight="1" x14ac:dyDescent="0.3">
      <c r="A229" s="5" t="s">
        <v>7</v>
      </c>
      <c r="B229" s="3" t="s">
        <v>8</v>
      </c>
      <c r="C229" s="2">
        <v>16051</v>
      </c>
      <c r="D229" s="2">
        <v>8115</v>
      </c>
      <c r="E229" s="2">
        <v>7936</v>
      </c>
    </row>
    <row r="230" spans="1:5" ht="20.100000000000001" customHeight="1" x14ac:dyDescent="0.3">
      <c r="A230" s="5" t="s">
        <v>7</v>
      </c>
      <c r="B230" s="3" t="s">
        <v>9</v>
      </c>
      <c r="C230" s="2">
        <v>16404</v>
      </c>
      <c r="D230" s="2">
        <v>8297</v>
      </c>
      <c r="E230" s="2">
        <v>8107</v>
      </c>
    </row>
    <row r="231" spans="1:5" ht="20.100000000000001" customHeight="1" x14ac:dyDescent="0.3">
      <c r="A231" s="5" t="s">
        <v>7</v>
      </c>
      <c r="B231" s="3" t="s">
        <v>10</v>
      </c>
      <c r="C231" s="2">
        <v>16695</v>
      </c>
      <c r="D231" s="2">
        <v>8568</v>
      </c>
      <c r="E231" s="2">
        <v>8127</v>
      </c>
    </row>
    <row r="232" spans="1:5" ht="20.100000000000001" customHeight="1" x14ac:dyDescent="0.3">
      <c r="A232" s="5" t="s">
        <v>7</v>
      </c>
      <c r="B232" s="3" t="s">
        <v>11</v>
      </c>
      <c r="C232" s="2">
        <v>15608</v>
      </c>
      <c r="D232" s="2">
        <v>8110</v>
      </c>
      <c r="E232" s="2">
        <v>7498</v>
      </c>
    </row>
    <row r="233" spans="1:5" ht="20.100000000000001" customHeight="1" x14ac:dyDescent="0.3">
      <c r="A233" s="5" t="s">
        <v>7</v>
      </c>
      <c r="B233" s="3" t="s">
        <v>12</v>
      </c>
      <c r="C233" s="2">
        <v>15576</v>
      </c>
      <c r="D233" s="2">
        <v>8011</v>
      </c>
      <c r="E233" s="2">
        <v>7565</v>
      </c>
    </row>
    <row r="234" spans="1:5" ht="20.100000000000001" customHeight="1" x14ac:dyDescent="0.3">
      <c r="A234" s="5" t="s">
        <v>7</v>
      </c>
      <c r="B234" s="3" t="s">
        <v>13</v>
      </c>
      <c r="C234" s="2">
        <v>16886</v>
      </c>
      <c r="D234" s="2">
        <v>8686</v>
      </c>
      <c r="E234" s="2">
        <v>8200</v>
      </c>
    </row>
    <row r="235" spans="1:5" ht="20.100000000000001" customHeight="1" x14ac:dyDescent="0.3">
      <c r="A235" s="5" t="s">
        <v>7</v>
      </c>
      <c r="B235" s="3" t="s">
        <v>14</v>
      </c>
      <c r="C235" s="2">
        <v>15866</v>
      </c>
      <c r="D235" s="2">
        <v>8156</v>
      </c>
      <c r="E235" s="2">
        <v>7710</v>
      </c>
    </row>
    <row r="236" spans="1:5" ht="20.100000000000001" customHeight="1" x14ac:dyDescent="0.3">
      <c r="A236" s="5" t="s">
        <v>7</v>
      </c>
      <c r="B236" s="3" t="s">
        <v>15</v>
      </c>
      <c r="C236" s="2">
        <v>15259</v>
      </c>
      <c r="D236" s="2">
        <v>7862</v>
      </c>
      <c r="E236" s="2">
        <v>7397</v>
      </c>
    </row>
    <row r="237" spans="1:5" ht="20.100000000000001" customHeight="1" x14ac:dyDescent="0.3">
      <c r="A237" s="5" t="s">
        <v>7</v>
      </c>
      <c r="B237" s="3" t="s">
        <v>16</v>
      </c>
      <c r="C237" s="2">
        <v>15370</v>
      </c>
      <c r="D237" s="2">
        <v>8000</v>
      </c>
      <c r="E237" s="2">
        <v>7370</v>
      </c>
    </row>
    <row r="238" spans="1:5" ht="20.100000000000001" customHeight="1" x14ac:dyDescent="0.3">
      <c r="A238" s="5" t="s">
        <v>7</v>
      </c>
      <c r="B238" s="3" t="s">
        <v>17</v>
      </c>
      <c r="C238" s="2">
        <v>16384</v>
      </c>
      <c r="D238" s="2">
        <v>8769</v>
      </c>
      <c r="E238" s="2">
        <v>7615</v>
      </c>
    </row>
    <row r="239" spans="1:5" ht="20.100000000000001" customHeight="1" x14ac:dyDescent="0.3">
      <c r="A239" s="5" t="s">
        <v>7</v>
      </c>
      <c r="B239" s="3" t="s">
        <v>18</v>
      </c>
      <c r="C239" s="2">
        <v>16194</v>
      </c>
      <c r="D239" s="2">
        <v>8816</v>
      </c>
      <c r="E239" s="2">
        <v>7378</v>
      </c>
    </row>
    <row r="240" spans="1:5" ht="20.100000000000001" customHeight="1" x14ac:dyDescent="0.3">
      <c r="A240" s="5" t="s">
        <v>7</v>
      </c>
      <c r="B240" s="3" t="s">
        <v>19</v>
      </c>
      <c r="C240" s="2">
        <v>17212</v>
      </c>
      <c r="D240" s="2">
        <v>9665</v>
      </c>
      <c r="E240" s="2">
        <v>7547</v>
      </c>
    </row>
    <row r="241" spans="1:5" ht="20.100000000000001" customHeight="1" x14ac:dyDescent="0.3">
      <c r="A241" s="5" t="s">
        <v>7</v>
      </c>
      <c r="B241" s="3" t="s">
        <v>20</v>
      </c>
      <c r="C241" s="2">
        <v>19265</v>
      </c>
      <c r="D241" s="2">
        <v>10756</v>
      </c>
      <c r="E241" s="2">
        <v>8509</v>
      </c>
    </row>
    <row r="242" spans="1:5" ht="20.100000000000001" customHeight="1" x14ac:dyDescent="0.3">
      <c r="A242" s="5" t="s">
        <v>7</v>
      </c>
      <c r="B242" s="3" t="s">
        <v>21</v>
      </c>
      <c r="C242" s="2">
        <v>19254</v>
      </c>
      <c r="D242" s="2">
        <v>10934</v>
      </c>
      <c r="E242" s="2">
        <v>8320</v>
      </c>
    </row>
    <row r="243" spans="1:5" ht="20.100000000000001" customHeight="1" x14ac:dyDescent="0.3">
      <c r="A243" s="5" t="s">
        <v>7</v>
      </c>
      <c r="B243" s="3" t="s">
        <v>22</v>
      </c>
      <c r="C243" s="2">
        <v>18165</v>
      </c>
      <c r="D243" s="2">
        <v>10207</v>
      </c>
      <c r="E243" s="2">
        <v>7958</v>
      </c>
    </row>
    <row r="244" spans="1:5" ht="20.100000000000001" customHeight="1" x14ac:dyDescent="0.3">
      <c r="A244" s="3" t="s">
        <v>63</v>
      </c>
      <c r="B244" s="3" t="s">
        <v>6</v>
      </c>
      <c r="C244" s="2">
        <v>20844</v>
      </c>
      <c r="D244" s="2">
        <v>10787</v>
      </c>
      <c r="E244" s="2">
        <v>10057</v>
      </c>
    </row>
    <row r="245" spans="1:5" ht="20.100000000000001" customHeight="1" x14ac:dyDescent="0.3">
      <c r="A245" s="5" t="s">
        <v>7</v>
      </c>
      <c r="B245" s="3" t="s">
        <v>8</v>
      </c>
      <c r="C245" s="2">
        <v>22365</v>
      </c>
      <c r="D245" s="2">
        <v>11607</v>
      </c>
      <c r="E245" s="2">
        <v>10758</v>
      </c>
    </row>
    <row r="246" spans="1:5" ht="20.100000000000001" customHeight="1" x14ac:dyDescent="0.3">
      <c r="A246" s="5" t="s">
        <v>7</v>
      </c>
      <c r="B246" s="3" t="s">
        <v>9</v>
      </c>
      <c r="C246" s="2">
        <v>22646</v>
      </c>
      <c r="D246" s="2">
        <v>11711</v>
      </c>
      <c r="E246" s="2">
        <v>10935</v>
      </c>
    </row>
    <row r="247" spans="1:5" ht="20.100000000000001" customHeight="1" x14ac:dyDescent="0.3">
      <c r="A247" s="5" t="s">
        <v>7</v>
      </c>
      <c r="B247" s="3" t="s">
        <v>10</v>
      </c>
      <c r="C247" s="2">
        <v>22698</v>
      </c>
      <c r="D247" s="2">
        <v>11756</v>
      </c>
      <c r="E247" s="2">
        <v>10942</v>
      </c>
    </row>
    <row r="248" spans="1:5" ht="20.100000000000001" customHeight="1" x14ac:dyDescent="0.3">
      <c r="A248" s="5" t="s">
        <v>7</v>
      </c>
      <c r="B248" s="3" t="s">
        <v>11</v>
      </c>
      <c r="C248" s="2">
        <v>21006</v>
      </c>
      <c r="D248" s="2">
        <v>10935</v>
      </c>
      <c r="E248" s="2">
        <v>10071</v>
      </c>
    </row>
    <row r="249" spans="1:5" ht="20.100000000000001" customHeight="1" x14ac:dyDescent="0.3">
      <c r="A249" s="5" t="s">
        <v>7</v>
      </c>
      <c r="B249" s="3" t="s">
        <v>12</v>
      </c>
      <c r="C249" s="2">
        <v>21268</v>
      </c>
      <c r="D249" s="2">
        <v>11194</v>
      </c>
      <c r="E249" s="2">
        <v>10074</v>
      </c>
    </row>
    <row r="250" spans="1:5" ht="20.100000000000001" customHeight="1" x14ac:dyDescent="0.3">
      <c r="A250" s="5" t="s">
        <v>7</v>
      </c>
      <c r="B250" s="3" t="s">
        <v>13</v>
      </c>
      <c r="C250" s="2">
        <v>23304</v>
      </c>
      <c r="D250" s="2">
        <v>12118</v>
      </c>
      <c r="E250" s="2">
        <v>11186</v>
      </c>
    </row>
    <row r="251" spans="1:5" ht="20.100000000000001" customHeight="1" x14ac:dyDescent="0.3">
      <c r="A251" s="5" t="s">
        <v>7</v>
      </c>
      <c r="B251" s="3" t="s">
        <v>14</v>
      </c>
      <c r="C251" s="2">
        <v>21958</v>
      </c>
      <c r="D251" s="2">
        <v>11582</v>
      </c>
      <c r="E251" s="2">
        <v>10376</v>
      </c>
    </row>
    <row r="252" spans="1:5" ht="20.100000000000001" customHeight="1" x14ac:dyDescent="0.3">
      <c r="A252" s="5" t="s">
        <v>7</v>
      </c>
      <c r="B252" s="3" t="s">
        <v>15</v>
      </c>
      <c r="C252" s="2">
        <v>21096</v>
      </c>
      <c r="D252" s="2">
        <v>11101</v>
      </c>
      <c r="E252" s="2">
        <v>9995</v>
      </c>
    </row>
    <row r="253" spans="1:5" ht="20.100000000000001" customHeight="1" x14ac:dyDescent="0.3">
      <c r="A253" s="5" t="s">
        <v>7</v>
      </c>
      <c r="B253" s="3" t="s">
        <v>16</v>
      </c>
      <c r="C253" s="2">
        <v>21061</v>
      </c>
      <c r="D253" s="2">
        <v>11119</v>
      </c>
      <c r="E253" s="2">
        <v>9942</v>
      </c>
    </row>
    <row r="254" spans="1:5" ht="20.100000000000001" customHeight="1" x14ac:dyDescent="0.3">
      <c r="A254" s="5" t="s">
        <v>7</v>
      </c>
      <c r="B254" s="3" t="s">
        <v>17</v>
      </c>
      <c r="C254" s="2">
        <v>22020</v>
      </c>
      <c r="D254" s="2">
        <v>11879</v>
      </c>
      <c r="E254" s="2">
        <v>10141</v>
      </c>
    </row>
    <row r="255" spans="1:5" ht="20.100000000000001" customHeight="1" x14ac:dyDescent="0.3">
      <c r="A255" s="5" t="s">
        <v>7</v>
      </c>
      <c r="B255" s="3" t="s">
        <v>18</v>
      </c>
      <c r="C255" s="2">
        <v>21946</v>
      </c>
      <c r="D255" s="2">
        <v>12104</v>
      </c>
      <c r="E255" s="2">
        <v>9842</v>
      </c>
    </row>
    <row r="256" spans="1:5" ht="20.100000000000001" customHeight="1" x14ac:dyDescent="0.3">
      <c r="A256" s="5" t="s">
        <v>7</v>
      </c>
      <c r="B256" s="3" t="s">
        <v>19</v>
      </c>
      <c r="C256" s="2">
        <v>24093</v>
      </c>
      <c r="D256" s="2">
        <v>13433</v>
      </c>
      <c r="E256" s="2">
        <v>10660</v>
      </c>
    </row>
    <row r="257" spans="1:5" ht="20.100000000000001" customHeight="1" x14ac:dyDescent="0.3">
      <c r="A257" s="5" t="s">
        <v>7</v>
      </c>
      <c r="B257" s="3" t="s">
        <v>20</v>
      </c>
      <c r="C257" s="2">
        <v>26720</v>
      </c>
      <c r="D257" s="2">
        <v>15302</v>
      </c>
      <c r="E257" s="2">
        <v>11418</v>
      </c>
    </row>
    <row r="258" spans="1:5" ht="20.100000000000001" customHeight="1" x14ac:dyDescent="0.3">
      <c r="A258" s="5" t="s">
        <v>7</v>
      </c>
      <c r="B258" s="3" t="s">
        <v>21</v>
      </c>
      <c r="C258" s="2">
        <v>26671</v>
      </c>
      <c r="D258" s="2">
        <v>15411</v>
      </c>
      <c r="E258" s="2">
        <v>11260</v>
      </c>
    </row>
    <row r="259" spans="1:5" ht="20.100000000000001" customHeight="1" x14ac:dyDescent="0.3">
      <c r="A259" s="5" t="s">
        <v>7</v>
      </c>
      <c r="B259" s="3" t="s">
        <v>22</v>
      </c>
      <c r="C259" s="2">
        <v>24954</v>
      </c>
      <c r="D259" s="2">
        <v>14485</v>
      </c>
      <c r="E259" s="2">
        <v>10469</v>
      </c>
    </row>
    <row r="260" spans="1:5" ht="20.100000000000001" customHeight="1" x14ac:dyDescent="0.3">
      <c r="A260" s="3" t="s">
        <v>62</v>
      </c>
      <c r="B260" s="3" t="s">
        <v>6</v>
      </c>
      <c r="C260" s="2">
        <v>30440</v>
      </c>
      <c r="D260" s="2">
        <v>15601</v>
      </c>
      <c r="E260" s="2">
        <v>14839</v>
      </c>
    </row>
    <row r="261" spans="1:5" ht="20.100000000000001" customHeight="1" x14ac:dyDescent="0.3">
      <c r="A261" s="5" t="s">
        <v>7</v>
      </c>
      <c r="B261" s="3" t="s">
        <v>8</v>
      </c>
      <c r="C261" s="2">
        <v>32482</v>
      </c>
      <c r="D261" s="2">
        <v>16745</v>
      </c>
      <c r="E261" s="2">
        <v>15737</v>
      </c>
    </row>
    <row r="262" spans="1:5" ht="20.100000000000001" customHeight="1" x14ac:dyDescent="0.3">
      <c r="A262" s="5" t="s">
        <v>7</v>
      </c>
      <c r="B262" s="3" t="s">
        <v>9</v>
      </c>
      <c r="C262" s="2">
        <v>33064</v>
      </c>
      <c r="D262" s="2">
        <v>16911</v>
      </c>
      <c r="E262" s="2">
        <v>16153</v>
      </c>
    </row>
    <row r="263" spans="1:5" ht="20.100000000000001" customHeight="1" x14ac:dyDescent="0.3">
      <c r="A263" s="5" t="s">
        <v>7</v>
      </c>
      <c r="B263" s="3" t="s">
        <v>10</v>
      </c>
      <c r="C263" s="2">
        <v>33749</v>
      </c>
      <c r="D263" s="2">
        <v>17520</v>
      </c>
      <c r="E263" s="2">
        <v>16229</v>
      </c>
    </row>
    <row r="264" spans="1:5" ht="20.100000000000001" customHeight="1" x14ac:dyDescent="0.3">
      <c r="A264" s="5" t="s">
        <v>7</v>
      </c>
      <c r="B264" s="3" t="s">
        <v>11</v>
      </c>
      <c r="C264" s="2">
        <v>31091</v>
      </c>
      <c r="D264" s="2">
        <v>16105</v>
      </c>
      <c r="E264" s="2">
        <v>14986</v>
      </c>
    </row>
    <row r="265" spans="1:5" ht="20.100000000000001" customHeight="1" x14ac:dyDescent="0.3">
      <c r="A265" s="5" t="s">
        <v>7</v>
      </c>
      <c r="B265" s="3" t="s">
        <v>12</v>
      </c>
      <c r="C265" s="2">
        <v>31685</v>
      </c>
      <c r="D265" s="2">
        <v>16277</v>
      </c>
      <c r="E265" s="2">
        <v>15408</v>
      </c>
    </row>
    <row r="266" spans="1:5" ht="20.100000000000001" customHeight="1" x14ac:dyDescent="0.3">
      <c r="A266" s="5" t="s">
        <v>7</v>
      </c>
      <c r="B266" s="3" t="s">
        <v>13</v>
      </c>
      <c r="C266" s="2">
        <v>34187</v>
      </c>
      <c r="D266" s="2">
        <v>17721</v>
      </c>
      <c r="E266" s="2">
        <v>16466</v>
      </c>
    </row>
    <row r="267" spans="1:5" ht="20.100000000000001" customHeight="1" x14ac:dyDescent="0.3">
      <c r="A267" s="5" t="s">
        <v>7</v>
      </c>
      <c r="B267" s="3" t="s">
        <v>14</v>
      </c>
      <c r="C267" s="2">
        <v>31130</v>
      </c>
      <c r="D267" s="2">
        <v>16148</v>
      </c>
      <c r="E267" s="2">
        <v>14982</v>
      </c>
    </row>
    <row r="268" spans="1:5" ht="20.100000000000001" customHeight="1" x14ac:dyDescent="0.3">
      <c r="A268" s="5" t="s">
        <v>7</v>
      </c>
      <c r="B268" s="3" t="s">
        <v>15</v>
      </c>
      <c r="C268" s="2">
        <v>29623</v>
      </c>
      <c r="D268" s="2">
        <v>15504</v>
      </c>
      <c r="E268" s="2">
        <v>14119</v>
      </c>
    </row>
    <row r="269" spans="1:5" ht="20.100000000000001" customHeight="1" x14ac:dyDescent="0.3">
      <c r="A269" s="5" t="s">
        <v>7</v>
      </c>
      <c r="B269" s="3" t="s">
        <v>16</v>
      </c>
      <c r="C269" s="2">
        <v>29589</v>
      </c>
      <c r="D269" s="2">
        <v>15641</v>
      </c>
      <c r="E269" s="2">
        <v>13948</v>
      </c>
    </row>
    <row r="270" spans="1:5" ht="20.100000000000001" customHeight="1" x14ac:dyDescent="0.3">
      <c r="A270" s="5" t="s">
        <v>7</v>
      </c>
      <c r="B270" s="3" t="s">
        <v>17</v>
      </c>
      <c r="C270" s="2">
        <v>30040</v>
      </c>
      <c r="D270" s="2">
        <v>16258</v>
      </c>
      <c r="E270" s="2">
        <v>13782</v>
      </c>
    </row>
    <row r="271" spans="1:5" ht="20.100000000000001" customHeight="1" x14ac:dyDescent="0.3">
      <c r="A271" s="5" t="s">
        <v>7</v>
      </c>
      <c r="B271" s="3" t="s">
        <v>18</v>
      </c>
      <c r="C271" s="2">
        <v>29718</v>
      </c>
      <c r="D271" s="2">
        <v>16627</v>
      </c>
      <c r="E271" s="2">
        <v>13091</v>
      </c>
    </row>
    <row r="272" spans="1:5" ht="20.100000000000001" customHeight="1" x14ac:dyDescent="0.3">
      <c r="A272" s="5" t="s">
        <v>7</v>
      </c>
      <c r="B272" s="3" t="s">
        <v>19</v>
      </c>
      <c r="C272" s="2">
        <v>30885</v>
      </c>
      <c r="D272" s="2">
        <v>17496</v>
      </c>
      <c r="E272" s="2">
        <v>13389</v>
      </c>
    </row>
    <row r="273" spans="1:5" ht="20.100000000000001" customHeight="1" x14ac:dyDescent="0.3">
      <c r="A273" s="5" t="s">
        <v>7</v>
      </c>
      <c r="B273" s="3" t="s">
        <v>20</v>
      </c>
      <c r="C273" s="2">
        <v>33876</v>
      </c>
      <c r="D273" s="2">
        <v>19008</v>
      </c>
      <c r="E273" s="2">
        <v>14868</v>
      </c>
    </row>
    <row r="274" spans="1:5" ht="20.100000000000001" customHeight="1" x14ac:dyDescent="0.3">
      <c r="A274" s="5" t="s">
        <v>7</v>
      </c>
      <c r="B274" s="3" t="s">
        <v>21</v>
      </c>
      <c r="C274" s="2">
        <v>34373</v>
      </c>
      <c r="D274" s="2">
        <v>19416</v>
      </c>
      <c r="E274" s="2">
        <v>14957</v>
      </c>
    </row>
    <row r="275" spans="1:5" ht="20.100000000000001" customHeight="1" x14ac:dyDescent="0.3">
      <c r="A275" s="5" t="s">
        <v>7</v>
      </c>
      <c r="B275" s="3" t="s">
        <v>22</v>
      </c>
      <c r="C275" s="2">
        <v>32280</v>
      </c>
      <c r="D275" s="2">
        <v>18343</v>
      </c>
      <c r="E275" s="2">
        <v>13937</v>
      </c>
    </row>
    <row r="276" spans="1:5" ht="20.100000000000001" customHeight="1" x14ac:dyDescent="0.3">
      <c r="A276" s="3" t="s">
        <v>61</v>
      </c>
      <c r="B276" s="3" t="s">
        <v>6</v>
      </c>
      <c r="C276" s="2">
        <v>7054</v>
      </c>
      <c r="D276" s="2">
        <v>3613</v>
      </c>
      <c r="E276" s="2">
        <v>3441</v>
      </c>
    </row>
    <row r="277" spans="1:5" ht="20.100000000000001" customHeight="1" x14ac:dyDescent="0.3">
      <c r="A277" s="5" t="s">
        <v>7</v>
      </c>
      <c r="B277" s="3" t="s">
        <v>8</v>
      </c>
      <c r="C277" s="2">
        <v>7387</v>
      </c>
      <c r="D277" s="2">
        <v>3742</v>
      </c>
      <c r="E277" s="2">
        <v>3645</v>
      </c>
    </row>
    <row r="278" spans="1:5" ht="20.100000000000001" customHeight="1" x14ac:dyDescent="0.3">
      <c r="A278" s="5" t="s">
        <v>7</v>
      </c>
      <c r="B278" s="3" t="s">
        <v>9</v>
      </c>
      <c r="C278" s="2">
        <v>7642</v>
      </c>
      <c r="D278" s="2">
        <v>3952</v>
      </c>
      <c r="E278" s="2">
        <v>3690</v>
      </c>
    </row>
    <row r="279" spans="1:5" ht="20.100000000000001" customHeight="1" x14ac:dyDescent="0.3">
      <c r="A279" s="5" t="s">
        <v>7</v>
      </c>
      <c r="B279" s="3" t="s">
        <v>10</v>
      </c>
      <c r="C279" s="2">
        <v>7617</v>
      </c>
      <c r="D279" s="2">
        <v>3907</v>
      </c>
      <c r="E279" s="2">
        <v>3710</v>
      </c>
    </row>
    <row r="280" spans="1:5" ht="20.100000000000001" customHeight="1" x14ac:dyDescent="0.3">
      <c r="A280" s="5" t="s">
        <v>7</v>
      </c>
      <c r="B280" s="3" t="s">
        <v>11</v>
      </c>
      <c r="C280" s="2">
        <v>6958</v>
      </c>
      <c r="D280" s="2">
        <v>3640</v>
      </c>
      <c r="E280" s="2">
        <v>3318</v>
      </c>
    </row>
    <row r="281" spans="1:5" ht="20.100000000000001" customHeight="1" x14ac:dyDescent="0.3">
      <c r="A281" s="5" t="s">
        <v>7</v>
      </c>
      <c r="B281" s="3" t="s">
        <v>12</v>
      </c>
      <c r="C281" s="2">
        <v>6997</v>
      </c>
      <c r="D281" s="2">
        <v>3585</v>
      </c>
      <c r="E281" s="2">
        <v>3412</v>
      </c>
    </row>
    <row r="282" spans="1:5" ht="20.100000000000001" customHeight="1" x14ac:dyDescent="0.3">
      <c r="A282" s="5" t="s">
        <v>7</v>
      </c>
      <c r="B282" s="3" t="s">
        <v>13</v>
      </c>
      <c r="C282" s="2">
        <v>7290</v>
      </c>
      <c r="D282" s="2">
        <v>3715</v>
      </c>
      <c r="E282" s="2">
        <v>3575</v>
      </c>
    </row>
    <row r="283" spans="1:5" ht="20.100000000000001" customHeight="1" x14ac:dyDescent="0.3">
      <c r="A283" s="5" t="s">
        <v>7</v>
      </c>
      <c r="B283" s="3" t="s">
        <v>14</v>
      </c>
      <c r="C283" s="2">
        <v>6976</v>
      </c>
      <c r="D283" s="2">
        <v>3642</v>
      </c>
      <c r="E283" s="2">
        <v>3334</v>
      </c>
    </row>
    <row r="284" spans="1:5" ht="20.100000000000001" customHeight="1" x14ac:dyDescent="0.3">
      <c r="A284" s="5" t="s">
        <v>7</v>
      </c>
      <c r="B284" s="3" t="s">
        <v>15</v>
      </c>
      <c r="C284" s="2">
        <v>6506</v>
      </c>
      <c r="D284" s="2">
        <v>3440</v>
      </c>
      <c r="E284" s="2">
        <v>3066</v>
      </c>
    </row>
    <row r="285" spans="1:5" ht="20.100000000000001" customHeight="1" x14ac:dyDescent="0.3">
      <c r="A285" s="5" t="s">
        <v>7</v>
      </c>
      <c r="B285" s="3" t="s">
        <v>16</v>
      </c>
      <c r="C285" s="2">
        <v>6381</v>
      </c>
      <c r="D285" s="2">
        <v>3357</v>
      </c>
      <c r="E285" s="2">
        <v>3024</v>
      </c>
    </row>
    <row r="286" spans="1:5" ht="20.100000000000001" customHeight="1" x14ac:dyDescent="0.3">
      <c r="A286" s="5" t="s">
        <v>7</v>
      </c>
      <c r="B286" s="3" t="s">
        <v>17</v>
      </c>
      <c r="C286" s="2">
        <v>6697</v>
      </c>
      <c r="D286" s="2">
        <v>3615</v>
      </c>
      <c r="E286" s="2">
        <v>3082</v>
      </c>
    </row>
    <row r="287" spans="1:5" ht="20.100000000000001" customHeight="1" x14ac:dyDescent="0.3">
      <c r="A287" s="5" t="s">
        <v>7</v>
      </c>
      <c r="B287" s="3" t="s">
        <v>18</v>
      </c>
      <c r="C287" s="2">
        <v>6547</v>
      </c>
      <c r="D287" s="2">
        <v>3501</v>
      </c>
      <c r="E287" s="2">
        <v>3046</v>
      </c>
    </row>
    <row r="288" spans="1:5" ht="20.100000000000001" customHeight="1" x14ac:dyDescent="0.3">
      <c r="A288" s="5" t="s">
        <v>7</v>
      </c>
      <c r="B288" s="3" t="s">
        <v>19</v>
      </c>
      <c r="C288" s="2">
        <v>6746</v>
      </c>
      <c r="D288" s="2">
        <v>3781</v>
      </c>
      <c r="E288" s="2">
        <v>2965</v>
      </c>
    </row>
    <row r="289" spans="1:5" ht="20.100000000000001" customHeight="1" x14ac:dyDescent="0.3">
      <c r="A289" s="5" t="s">
        <v>7</v>
      </c>
      <c r="B289" s="3" t="s">
        <v>20</v>
      </c>
      <c r="C289" s="2">
        <v>7789</v>
      </c>
      <c r="D289" s="2">
        <v>4088</v>
      </c>
      <c r="E289" s="2">
        <v>3701</v>
      </c>
    </row>
    <row r="290" spans="1:5" ht="20.100000000000001" customHeight="1" x14ac:dyDescent="0.3">
      <c r="A290" s="5" t="s">
        <v>7</v>
      </c>
      <c r="B290" s="3" t="s">
        <v>21</v>
      </c>
      <c r="C290" s="2">
        <v>7843</v>
      </c>
      <c r="D290" s="2">
        <v>4236</v>
      </c>
      <c r="E290" s="2">
        <v>3607</v>
      </c>
    </row>
    <row r="291" spans="1:5" ht="20.100000000000001" customHeight="1" x14ac:dyDescent="0.3">
      <c r="A291" s="6" t="s">
        <v>7</v>
      </c>
      <c r="B291" s="4" t="s">
        <v>22</v>
      </c>
      <c r="C291" s="2">
        <v>7281</v>
      </c>
      <c r="D291" s="2">
        <v>3866</v>
      </c>
      <c r="E291" s="2">
        <v>3415</v>
      </c>
    </row>
  </sheetData>
  <mergeCells count="3">
    <mergeCell ref="A1:A2"/>
    <mergeCell ref="B1:B2"/>
    <mergeCell ref="C1:E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59E39-6070-4FBC-B88B-6077728864CB}">
  <dimension ref="B2:X26"/>
  <sheetViews>
    <sheetView workbookViewId="0">
      <selection activeCell="O37" sqref="O37"/>
    </sheetView>
  </sheetViews>
  <sheetFormatPr defaultRowHeight="16.5" x14ac:dyDescent="0.3"/>
  <cols>
    <col min="1" max="1" width="2.25" customWidth="1"/>
    <col min="2" max="2" width="19.25" bestFit="1" customWidth="1"/>
    <col min="3" max="3" width="9.875" style="7" bestFit="1" customWidth="1"/>
    <col min="4" max="4" width="2.125" customWidth="1"/>
    <col min="5" max="5" width="10" bestFit="1" customWidth="1"/>
    <col min="6" max="9" width="9.125" bestFit="1" customWidth="1"/>
    <col min="10" max="10" width="9.875" bestFit="1" customWidth="1"/>
    <col min="11" max="13" width="9.125" bestFit="1" customWidth="1"/>
  </cols>
  <sheetData>
    <row r="2" spans="2:24" x14ac:dyDescent="0.3">
      <c r="E2" s="29" t="s">
        <v>44</v>
      </c>
      <c r="F2" s="29"/>
      <c r="G2" s="29"/>
      <c r="H2" s="29"/>
      <c r="I2" s="29" t="s">
        <v>45</v>
      </c>
      <c r="J2" s="29"/>
      <c r="K2" s="29"/>
      <c r="L2" s="29"/>
      <c r="M2" s="29" t="s">
        <v>46</v>
      </c>
      <c r="N2" s="29"/>
      <c r="O2" s="29"/>
      <c r="P2" s="29"/>
      <c r="Q2" s="29" t="s">
        <v>47</v>
      </c>
      <c r="R2" s="29"/>
      <c r="S2" s="29"/>
      <c r="T2" s="29"/>
      <c r="U2" s="29" t="s">
        <v>48</v>
      </c>
      <c r="V2" s="29"/>
      <c r="W2" s="29"/>
      <c r="X2" s="29"/>
    </row>
    <row r="3" spans="2:24" x14ac:dyDescent="0.3">
      <c r="B3" s="8" t="s">
        <v>38</v>
      </c>
      <c r="C3" s="9">
        <f>C4+C5</f>
        <v>2125833</v>
      </c>
      <c r="E3" s="13" t="s">
        <v>58</v>
      </c>
      <c r="F3" s="13" t="s">
        <v>60</v>
      </c>
      <c r="G3" s="13" t="s">
        <v>39</v>
      </c>
      <c r="H3" s="13" t="s">
        <v>40</v>
      </c>
      <c r="I3" s="13" t="s">
        <v>58</v>
      </c>
      <c r="J3" s="13" t="s">
        <v>60</v>
      </c>
      <c r="K3" s="13" t="s">
        <v>39</v>
      </c>
      <c r="L3" s="13" t="s">
        <v>40</v>
      </c>
      <c r="M3" s="13" t="s">
        <v>58</v>
      </c>
      <c r="N3" s="13" t="s">
        <v>60</v>
      </c>
      <c r="O3" s="13" t="s">
        <v>39</v>
      </c>
      <c r="P3" s="13" t="s">
        <v>40</v>
      </c>
      <c r="Q3" s="13" t="s">
        <v>58</v>
      </c>
      <c r="R3" s="13" t="s">
        <v>60</v>
      </c>
      <c r="S3" s="13" t="s">
        <v>39</v>
      </c>
      <c r="T3" s="13" t="s">
        <v>40</v>
      </c>
      <c r="U3" s="13" t="s">
        <v>58</v>
      </c>
      <c r="V3" s="13" t="s">
        <v>60</v>
      </c>
      <c r="W3" s="13" t="s">
        <v>39</v>
      </c>
      <c r="X3" s="13" t="s">
        <v>40</v>
      </c>
    </row>
    <row r="4" spans="2:24" x14ac:dyDescent="0.3">
      <c r="B4" s="8" t="s">
        <v>39</v>
      </c>
      <c r="C4" s="9">
        <v>1088548</v>
      </c>
      <c r="E4" s="14">
        <f>G4+H4</f>
        <v>116843</v>
      </c>
      <c r="F4" s="14">
        <f>E4/C6*100</f>
        <v>35.347842396960239</v>
      </c>
      <c r="G4" s="14">
        <f>충청남도청소년!D36</f>
        <v>60324</v>
      </c>
      <c r="H4" s="14">
        <f>충청남도청소년!E36</f>
        <v>56519</v>
      </c>
      <c r="I4" s="14">
        <f>K4+L4</f>
        <v>14726</v>
      </c>
      <c r="J4" s="14">
        <f>I4/C6*100</f>
        <v>4.4549722887775607</v>
      </c>
      <c r="K4" s="12">
        <f>충청남도청소년!D53</f>
        <v>7563</v>
      </c>
      <c r="L4" s="12">
        <f>충청남도청소년!E53</f>
        <v>7163</v>
      </c>
      <c r="M4" s="14">
        <f>O4+P4</f>
        <v>12391</v>
      </c>
      <c r="N4" s="14">
        <f>M4/C6*100</f>
        <v>3.7485781359665045</v>
      </c>
      <c r="O4" s="12">
        <f>충청남도청소년!D70</f>
        <v>6636</v>
      </c>
      <c r="P4" s="12">
        <f>충청남도청소년!E70</f>
        <v>5755</v>
      </c>
      <c r="Q4" s="14">
        <f>S4+T4</f>
        <v>58682</v>
      </c>
      <c r="R4" s="14">
        <f>Q4/C6*100</f>
        <v>17.752728768847263</v>
      </c>
      <c r="S4" s="12">
        <f>충청남도청소년!D87</f>
        <v>30829</v>
      </c>
      <c r="T4" s="12">
        <f>충청남도청소년!E87</f>
        <v>27853</v>
      </c>
      <c r="U4" s="14">
        <f>W4+X4</f>
        <v>26922</v>
      </c>
      <c r="V4" s="14">
        <f>U4/C6*100</f>
        <v>8.1445581935671232</v>
      </c>
      <c r="W4" s="12">
        <f>충청남도청소년!D104</f>
        <v>14716</v>
      </c>
      <c r="X4" s="12">
        <f>충청남도청소년!E104</f>
        <v>12206</v>
      </c>
    </row>
    <row r="5" spans="2:24" x14ac:dyDescent="0.3">
      <c r="B5" s="8" t="s">
        <v>40</v>
      </c>
      <c r="C5" s="9">
        <v>1037285</v>
      </c>
      <c r="E5" s="29" t="s">
        <v>49</v>
      </c>
      <c r="F5" s="29"/>
      <c r="G5" s="29"/>
      <c r="H5" s="29"/>
      <c r="I5" s="29" t="s">
        <v>50</v>
      </c>
      <c r="J5" s="29"/>
      <c r="K5" s="29"/>
      <c r="L5" s="29"/>
      <c r="M5" s="29" t="s">
        <v>51</v>
      </c>
      <c r="N5" s="29"/>
      <c r="O5" s="29"/>
      <c r="P5" s="29"/>
      <c r="Q5" s="29" t="s">
        <v>52</v>
      </c>
      <c r="R5" s="29"/>
      <c r="S5" s="29"/>
      <c r="T5" s="29"/>
      <c r="U5" s="29" t="s">
        <v>53</v>
      </c>
      <c r="V5" s="29"/>
      <c r="W5" s="29"/>
      <c r="X5" s="29"/>
    </row>
    <row r="6" spans="2:24" x14ac:dyDescent="0.3">
      <c r="B6" s="10" t="s">
        <v>41</v>
      </c>
      <c r="C6" s="11">
        <f>C7+C8</f>
        <v>330552</v>
      </c>
      <c r="E6" s="13" t="s">
        <v>58</v>
      </c>
      <c r="F6" s="13" t="s">
        <v>60</v>
      </c>
      <c r="G6" s="13" t="s">
        <v>39</v>
      </c>
      <c r="H6" s="13" t="s">
        <v>40</v>
      </c>
      <c r="I6" s="13" t="s">
        <v>58</v>
      </c>
      <c r="J6" s="13" t="s">
        <v>60</v>
      </c>
      <c r="K6" s="13" t="s">
        <v>39</v>
      </c>
      <c r="L6" s="13" t="s">
        <v>40</v>
      </c>
      <c r="M6" s="13" t="s">
        <v>58</v>
      </c>
      <c r="N6" s="13" t="s">
        <v>60</v>
      </c>
      <c r="O6" s="13" t="s">
        <v>39</v>
      </c>
      <c r="P6" s="13" t="s">
        <v>40</v>
      </c>
      <c r="Q6" s="13" t="s">
        <v>58</v>
      </c>
      <c r="R6" s="13" t="s">
        <v>60</v>
      </c>
      <c r="S6" s="13" t="s">
        <v>39</v>
      </c>
      <c r="T6" s="13" t="s">
        <v>40</v>
      </c>
      <c r="U6" s="13" t="s">
        <v>58</v>
      </c>
      <c r="V6" s="13" t="s">
        <v>60</v>
      </c>
      <c r="W6" s="13" t="s">
        <v>39</v>
      </c>
      <c r="X6" s="13" t="s">
        <v>40</v>
      </c>
    </row>
    <row r="7" spans="2:24" x14ac:dyDescent="0.3">
      <c r="B7" s="10" t="s">
        <v>39</v>
      </c>
      <c r="C7" s="11">
        <f>충청남도청소년!D19</f>
        <v>174092</v>
      </c>
      <c r="E7" s="14">
        <f>G7+H7</f>
        <v>14728</v>
      </c>
      <c r="F7" s="15">
        <f>E7/C6*100</f>
        <v>4.4555773373024516</v>
      </c>
      <c r="G7" s="12">
        <f>충청남도청소년!D121</f>
        <v>7798</v>
      </c>
      <c r="H7" s="12">
        <f>충청남도청소년!E121</f>
        <v>6930</v>
      </c>
      <c r="I7" s="14">
        <f>K7+L7</f>
        <v>9385</v>
      </c>
      <c r="J7" s="15">
        <f>I7/C6*100</f>
        <v>2.8391902030542848</v>
      </c>
      <c r="K7" s="12">
        <f>충청남도청소년!D138</f>
        <v>5017</v>
      </c>
      <c r="L7" s="12">
        <f>충청남도청소년!E138</f>
        <v>4368</v>
      </c>
      <c r="M7" s="14">
        <f>O7+P7</f>
        <v>24823</v>
      </c>
      <c r="N7" s="14">
        <f>M7/C6*100</f>
        <v>7.5095597666932887</v>
      </c>
      <c r="O7" s="12">
        <f>충청남도청소년!D155</f>
        <v>13308</v>
      </c>
      <c r="P7" s="12">
        <f>충청남도청소년!E155</f>
        <v>11515</v>
      </c>
      <c r="Q7" s="14">
        <f>S7+T7</f>
        <v>6241</v>
      </c>
      <c r="R7" s="14">
        <f>Q7/C6*100</f>
        <v>1.8880539219245385</v>
      </c>
      <c r="S7" s="12">
        <f>충청남도청소년!D172</f>
        <v>3370</v>
      </c>
      <c r="T7" s="12">
        <f>충청남도청소년!E172</f>
        <v>2871</v>
      </c>
      <c r="U7" s="14">
        <f>W7+X7</f>
        <v>6887</v>
      </c>
      <c r="V7" s="14">
        <f>U7/C6*100</f>
        <v>2.0834845954645562</v>
      </c>
      <c r="W7" s="12">
        <f>충청남도청소년!D189</f>
        <v>3739</v>
      </c>
      <c r="X7" s="12">
        <f>충청남도청소년!E189</f>
        <v>3148</v>
      </c>
    </row>
    <row r="8" spans="2:24" x14ac:dyDescent="0.3">
      <c r="B8" s="10" t="s">
        <v>42</v>
      </c>
      <c r="C8" s="11">
        <f>충청남도청소년!E19</f>
        <v>156460</v>
      </c>
      <c r="E8" s="29" t="s">
        <v>54</v>
      </c>
      <c r="F8" s="29"/>
      <c r="G8" s="29"/>
      <c r="H8" s="29"/>
      <c r="I8" s="29" t="s">
        <v>55</v>
      </c>
      <c r="J8" s="29"/>
      <c r="K8" s="29"/>
      <c r="L8" s="29"/>
      <c r="M8" s="29" t="s">
        <v>56</v>
      </c>
      <c r="N8" s="29"/>
      <c r="O8" s="29"/>
      <c r="P8" s="29"/>
      <c r="Q8" s="29" t="s">
        <v>57</v>
      </c>
      <c r="R8" s="29"/>
      <c r="S8" s="29"/>
      <c r="T8" s="29"/>
      <c r="U8" s="29" t="s">
        <v>59</v>
      </c>
      <c r="V8" s="29"/>
      <c r="W8" s="29"/>
      <c r="X8" s="29"/>
    </row>
    <row r="9" spans="2:24" x14ac:dyDescent="0.3">
      <c r="B9" s="10" t="s">
        <v>43</v>
      </c>
      <c r="C9" s="11">
        <f>C6/C3*100</f>
        <v>15.54929291247243</v>
      </c>
      <c r="E9" s="13" t="s">
        <v>58</v>
      </c>
      <c r="F9" s="13" t="s">
        <v>60</v>
      </c>
      <c r="G9" s="13" t="s">
        <v>39</v>
      </c>
      <c r="H9" s="13" t="s">
        <v>40</v>
      </c>
      <c r="I9" s="13" t="s">
        <v>58</v>
      </c>
      <c r="J9" s="13" t="s">
        <v>60</v>
      </c>
      <c r="K9" s="13" t="s">
        <v>39</v>
      </c>
      <c r="L9" s="13" t="s">
        <v>40</v>
      </c>
      <c r="M9" s="13" t="s">
        <v>58</v>
      </c>
      <c r="N9" s="13" t="s">
        <v>60</v>
      </c>
      <c r="O9" s="13" t="s">
        <v>39</v>
      </c>
      <c r="P9" s="13" t="s">
        <v>40</v>
      </c>
      <c r="Q9" s="13" t="s">
        <v>58</v>
      </c>
      <c r="R9" s="13" t="s">
        <v>60</v>
      </c>
      <c r="S9" s="13" t="s">
        <v>39</v>
      </c>
      <c r="T9" s="13" t="s">
        <v>40</v>
      </c>
      <c r="U9" s="13" t="s">
        <v>58</v>
      </c>
      <c r="V9" s="13" t="s">
        <v>60</v>
      </c>
      <c r="W9" s="13" t="s">
        <v>39</v>
      </c>
      <c r="X9" s="13" t="s">
        <v>40</v>
      </c>
    </row>
    <row r="10" spans="2:24" x14ac:dyDescent="0.3">
      <c r="E10" s="14">
        <f>G10+H10</f>
        <v>5092</v>
      </c>
      <c r="F10" s="14">
        <f>E10/C6*100</f>
        <v>1.5404535443742589</v>
      </c>
      <c r="G10" s="12">
        <f>충청남도청소년!D206</f>
        <v>2715</v>
      </c>
      <c r="H10" s="12">
        <f>충청남도청소년!E206</f>
        <v>2377</v>
      </c>
      <c r="I10" s="14">
        <f>K10+L10</f>
        <v>3518</v>
      </c>
      <c r="J10" s="14">
        <f>I10/C6*100</f>
        <v>1.0642803552844937</v>
      </c>
      <c r="K10" s="12">
        <f>충청남도청소년!D223</f>
        <v>1946</v>
      </c>
      <c r="L10" s="12">
        <f>충청남도청소년!E223</f>
        <v>1572</v>
      </c>
      <c r="M10" s="14">
        <f>O10+P10</f>
        <v>14607</v>
      </c>
      <c r="N10" s="15">
        <f>M10/C6*100</f>
        <v>4.4189719015465041</v>
      </c>
      <c r="O10" s="12">
        <f>충청남도청소년!D240</f>
        <v>7714</v>
      </c>
      <c r="P10" s="12">
        <f>충청남도청소년!E240</f>
        <v>6893</v>
      </c>
      <c r="Q10" s="14">
        <f>S10+T10</f>
        <v>9057</v>
      </c>
      <c r="R10" s="15">
        <f>Q10/C6*100</f>
        <v>2.7399622449720469</v>
      </c>
      <c r="S10" s="12">
        <f>충청남도청소년!D257</f>
        <v>4843</v>
      </c>
      <c r="T10" s="12">
        <f>충청남도청소년!E257</f>
        <v>4214</v>
      </c>
      <c r="U10" s="12">
        <f>W10+X10</f>
        <v>6650</v>
      </c>
      <c r="V10" s="12">
        <f>U10/C6*100</f>
        <v>2.0117863452648899</v>
      </c>
      <c r="W10" s="12">
        <f>충청남도청소년!D274</f>
        <v>3574</v>
      </c>
      <c r="X10" s="12">
        <f>충청남도청소년!E274</f>
        <v>3076</v>
      </c>
    </row>
    <row r="11" spans="2:24" s="7" customFormat="1" x14ac:dyDescent="0.3"/>
    <row r="12" spans="2:24" s="7" customFormat="1" ht="15.75" customHeight="1" x14ac:dyDescent="0.3">
      <c r="B12" s="7" t="s">
        <v>115</v>
      </c>
    </row>
    <row r="13" spans="2:24" s="7" customFormat="1" x14ac:dyDescent="0.3">
      <c r="E13" s="25" t="s">
        <v>80</v>
      </c>
      <c r="F13" s="26"/>
      <c r="G13" s="25">
        <f>J13+J14</f>
        <v>7993692</v>
      </c>
      <c r="H13" s="26"/>
      <c r="I13" s="18" t="s">
        <v>77</v>
      </c>
      <c r="J13" s="18">
        <f>전국청소년!H6</f>
        <v>4131380</v>
      </c>
    </row>
    <row r="14" spans="2:24" s="7" customFormat="1" x14ac:dyDescent="0.3">
      <c r="E14" s="27"/>
      <c r="F14" s="28"/>
      <c r="G14" s="27"/>
      <c r="H14" s="28"/>
      <c r="I14" s="18" t="s">
        <v>78</v>
      </c>
      <c r="J14" s="18">
        <f>전국청소년!H7</f>
        <v>3862312</v>
      </c>
    </row>
    <row r="15" spans="2:24" s="7" customFormat="1" x14ac:dyDescent="0.3">
      <c r="E15" s="17"/>
      <c r="F15" s="17"/>
      <c r="G15" s="17"/>
      <c r="H15" s="17"/>
    </row>
    <row r="16" spans="2:24" s="7" customFormat="1" hidden="1" x14ac:dyDescent="0.3">
      <c r="E16" s="19" t="s">
        <v>81</v>
      </c>
      <c r="F16" s="19" t="s">
        <v>82</v>
      </c>
      <c r="G16" s="19" t="s">
        <v>83</v>
      </c>
      <c r="H16" s="19" t="s">
        <v>84</v>
      </c>
      <c r="I16" s="19" t="s">
        <v>85</v>
      </c>
      <c r="J16" s="19" t="s">
        <v>86</v>
      </c>
      <c r="K16" s="19" t="s">
        <v>87</v>
      </c>
      <c r="L16" s="19" t="s">
        <v>88</v>
      </c>
      <c r="M16" s="19" t="s">
        <v>89</v>
      </c>
      <c r="N16" s="19" t="s">
        <v>90</v>
      </c>
      <c r="O16" s="19" t="s">
        <v>91</v>
      </c>
      <c r="P16" s="19" t="s">
        <v>92</v>
      </c>
      <c r="Q16" s="19" t="s">
        <v>93</v>
      </c>
      <c r="R16" s="19" t="s">
        <v>94</v>
      </c>
      <c r="S16" s="19" t="s">
        <v>95</v>
      </c>
      <c r="T16" s="19" t="s">
        <v>96</v>
      </c>
      <c r="U16" s="19" t="s">
        <v>97</v>
      </c>
    </row>
    <row r="17" spans="5:21" s="7" customFormat="1" hidden="1" x14ac:dyDescent="0.3">
      <c r="E17" s="20">
        <v>1433107</v>
      </c>
      <c r="F17" s="20">
        <v>487532</v>
      </c>
      <c r="G17" s="20">
        <v>388441</v>
      </c>
      <c r="H17" s="20">
        <v>474862</v>
      </c>
      <c r="I17" s="20">
        <v>269014</v>
      </c>
      <c r="J17" s="20">
        <v>254652</v>
      </c>
      <c r="K17" s="20">
        <v>186487</v>
      </c>
      <c r="L17" s="20">
        <v>70283</v>
      </c>
      <c r="M17" s="20">
        <v>2292103</v>
      </c>
      <c r="N17" s="20">
        <v>234508</v>
      </c>
      <c r="O17" s="20">
        <v>252863</v>
      </c>
      <c r="P17" s="20">
        <v>337496</v>
      </c>
      <c r="Q17" s="20">
        <v>291798</v>
      </c>
      <c r="R17" s="20">
        <v>277852</v>
      </c>
      <c r="S17" s="20">
        <v>381233</v>
      </c>
      <c r="T17" s="20">
        <v>531843</v>
      </c>
      <c r="U17" s="20">
        <v>117199</v>
      </c>
    </row>
    <row r="18" spans="5:21" s="7" customFormat="1" ht="15.75" hidden="1" customHeight="1" x14ac:dyDescent="0.3"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5:21" s="7" customFormat="1" hidden="1" x14ac:dyDescent="0.3">
      <c r="E19" s="22" t="s">
        <v>98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5:21" s="7" customFormat="1" hidden="1" x14ac:dyDescent="0.3">
      <c r="E20" s="21" t="s">
        <v>101</v>
      </c>
      <c r="F20" s="21" t="s">
        <v>99</v>
      </c>
      <c r="G20" s="21" t="s">
        <v>100</v>
      </c>
      <c r="H20" s="21" t="s">
        <v>103</v>
      </c>
      <c r="I20" s="21" t="s">
        <v>104</v>
      </c>
      <c r="J20" s="21" t="s">
        <v>105</v>
      </c>
      <c r="K20" s="21" t="s">
        <v>106</v>
      </c>
      <c r="L20" s="21" t="s">
        <v>107</v>
      </c>
      <c r="M20" s="21" t="s">
        <v>108</v>
      </c>
      <c r="N20" s="21" t="s">
        <v>109</v>
      </c>
      <c r="O20" s="21" t="s">
        <v>110</v>
      </c>
      <c r="P20" s="21" t="s">
        <v>111</v>
      </c>
      <c r="Q20" s="17"/>
      <c r="R20" s="17"/>
      <c r="S20" s="17"/>
      <c r="T20" s="17"/>
      <c r="U20" s="17"/>
    </row>
    <row r="21" spans="5:21" s="7" customFormat="1" hidden="1" x14ac:dyDescent="0.3">
      <c r="E21" s="21"/>
      <c r="F21" s="21" t="s">
        <v>102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17"/>
      <c r="R21" s="17"/>
      <c r="S21" s="17"/>
      <c r="T21" s="17"/>
      <c r="U21" s="17"/>
    </row>
    <row r="22" spans="5:21" s="7" customFormat="1" hidden="1" x14ac:dyDescent="0.3">
      <c r="E22" s="20">
        <v>338244</v>
      </c>
      <c r="F22" s="20">
        <v>337496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17"/>
      <c r="R22" s="17"/>
      <c r="S22" s="17"/>
      <c r="T22" s="17"/>
      <c r="U22" s="17"/>
    </row>
    <row r="23" spans="5:21" s="7" customFormat="1" hidden="1" x14ac:dyDescent="0.3"/>
    <row r="24" spans="5:21" s="7" customFormat="1" ht="13.5" hidden="1" customHeight="1" x14ac:dyDescent="0.3"/>
    <row r="25" spans="5:21" s="7" customFormat="1" x14ac:dyDescent="0.3"/>
    <row r="26" spans="5:21" s="7" customFormat="1" x14ac:dyDescent="0.3"/>
  </sheetData>
  <mergeCells count="17">
    <mergeCell ref="Q2:T2"/>
    <mergeCell ref="U2:X2"/>
    <mergeCell ref="U8:X8"/>
    <mergeCell ref="E5:H5"/>
    <mergeCell ref="I5:L5"/>
    <mergeCell ref="Q8:T8"/>
    <mergeCell ref="M8:P8"/>
    <mergeCell ref="M5:P5"/>
    <mergeCell ref="Q5:T5"/>
    <mergeCell ref="U5:X5"/>
    <mergeCell ref="E8:H8"/>
    <mergeCell ref="I8:L8"/>
    <mergeCell ref="E13:F14"/>
    <mergeCell ref="G13:H14"/>
    <mergeCell ref="E2:H2"/>
    <mergeCell ref="I2:L2"/>
    <mergeCell ref="M2:P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충청남도청소년</vt:lpstr>
      <vt:lpstr>전국청소년</vt:lpstr>
      <vt:lpstr>정리된것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kmc</cp:lastModifiedBy>
  <dcterms:created xsi:type="dcterms:W3CDTF">2022-03-30T00:27:17Z</dcterms:created>
  <dcterms:modified xsi:type="dcterms:W3CDTF">2023-06-14T02:34:23Z</dcterms:modified>
</cp:coreProperties>
</file>